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ld\Documents\Job Search\Marian PS\Self-Study materials\Graduation and Retention Data totals\"/>
    </mc:Choice>
  </mc:AlternateContent>
  <xr:revisionPtr revIDLastSave="0" documentId="13_ncr:1_{B2A38C34-1521-4573-97AE-08C8021C422C}" xr6:coauthVersionLast="46" xr6:coauthVersionMax="46" xr10:uidLastSave="{00000000-0000-0000-0000-000000000000}"/>
  <bookViews>
    <workbookView xWindow="-120" yWindow="-120" windowWidth="24240" windowHeight="13140" activeTab="4" xr2:uid="{7995B558-15AB-41F8-BAE1-77DC1ACB35B8}"/>
  </bookViews>
  <sheets>
    <sheet name="2015 Retention" sheetId="5" r:id="rId1"/>
    <sheet name="2016 Retention" sheetId="4" r:id="rId2"/>
    <sheet name="2017 Retention" sheetId="3" r:id="rId3"/>
    <sheet name="2018 Retention" sheetId="2" r:id="rId4"/>
    <sheet name="2019 Retention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5" l="1"/>
  <c r="F34" i="5"/>
  <c r="E34" i="5"/>
  <c r="C34" i="5"/>
  <c r="B34" i="5"/>
  <c r="F40" i="4"/>
  <c r="D40" i="4"/>
  <c r="E40" i="4"/>
  <c r="C40" i="4"/>
  <c r="B40" i="4"/>
  <c r="F35" i="3"/>
  <c r="D35" i="3"/>
  <c r="E35" i="3"/>
  <c r="C35" i="3"/>
  <c r="B35" i="3"/>
  <c r="F42" i="2"/>
  <c r="D42" i="2"/>
  <c r="E42" i="2"/>
  <c r="C42" i="2"/>
  <c r="B42" i="2"/>
  <c r="G40" i="1"/>
  <c r="E40" i="1"/>
  <c r="F40" i="1"/>
  <c r="D40" i="1"/>
  <c r="C40" i="1"/>
</calcChain>
</file>

<file path=xl/sharedStrings.xml><?xml version="1.0" encoding="utf-8"?>
<sst xmlns="http://schemas.openxmlformats.org/spreadsheetml/2006/main" count="246" uniqueCount="61">
  <si>
    <t>Division</t>
  </si>
  <si>
    <t>Program</t>
  </si>
  <si>
    <t>Initial Term HC</t>
  </si>
  <si>
    <t>Year 1 Same Major</t>
  </si>
  <si>
    <t>%</t>
  </si>
  <si>
    <t>Year 1 Any Major</t>
  </si>
  <si>
    <t>BUSN</t>
  </si>
  <si>
    <t>Accounting</t>
  </si>
  <si>
    <t>ARSC</t>
  </si>
  <si>
    <t>Biology</t>
  </si>
  <si>
    <t>Business Analytics</t>
  </si>
  <si>
    <t>Catholic Studies</t>
  </si>
  <si>
    <t>Chemistry</t>
  </si>
  <si>
    <t>Communication</t>
  </si>
  <si>
    <t>Computer Science</t>
  </si>
  <si>
    <t>EDUC</t>
  </si>
  <si>
    <t>Education P-12</t>
  </si>
  <si>
    <t>Elementary Education</t>
  </si>
  <si>
    <t>English</t>
  </si>
  <si>
    <t>HSCI</t>
  </si>
  <si>
    <t>Exercise Science</t>
  </si>
  <si>
    <t>Exploratory</t>
  </si>
  <si>
    <t>Finance</t>
  </si>
  <si>
    <t>Graphic Design</t>
  </si>
  <si>
    <t>Health and Physical Education</t>
  </si>
  <si>
    <t>History</t>
  </si>
  <si>
    <t>Instrumental Music Education</t>
  </si>
  <si>
    <t>Management</t>
  </si>
  <si>
    <t>Marketing</t>
  </si>
  <si>
    <t>Mathematics</t>
  </si>
  <si>
    <t>Nursing</t>
  </si>
  <si>
    <t>Nutrition, Fitness, and Wellne</t>
  </si>
  <si>
    <t>Pastoral Leadership</t>
  </si>
  <si>
    <t>Philosophy</t>
  </si>
  <si>
    <t>Physiology of Exercise</t>
  </si>
  <si>
    <t>Political Science</t>
  </si>
  <si>
    <t>Psychology</t>
  </si>
  <si>
    <t>Public Health</t>
  </si>
  <si>
    <t>Religious Education</t>
  </si>
  <si>
    <t>Secondary Education</t>
  </si>
  <si>
    <t>Social Work</t>
  </si>
  <si>
    <t>Sociology</t>
  </si>
  <si>
    <t>Spanish</t>
  </si>
  <si>
    <t>Special Education: P-12</t>
  </si>
  <si>
    <t>Sport Performance</t>
  </si>
  <si>
    <t>Studio Art</t>
  </si>
  <si>
    <t>Theology</t>
  </si>
  <si>
    <t>Vocal Music Education</t>
  </si>
  <si>
    <t>Year 1 3 Same Major</t>
  </si>
  <si>
    <t>Dual Degree Engineering at IUPUI</t>
  </si>
  <si>
    <t>Special Education</t>
  </si>
  <si>
    <t>Special Education: Elementary</t>
  </si>
  <si>
    <t>Vocal Music</t>
  </si>
  <si>
    <t>Term 3 Same Major</t>
  </si>
  <si>
    <t>Term 3 Any Major</t>
  </si>
  <si>
    <t>Business Administration</t>
  </si>
  <si>
    <t>Applied Educational Studies</t>
  </si>
  <si>
    <t>Clinical Laboratory Science</t>
  </si>
  <si>
    <t>Health and Human Services</t>
  </si>
  <si>
    <t>Instrumental Music</t>
  </si>
  <si>
    <t>Pastoral Ministry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</si>
</sst>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B1EA7-9A3A-43D8-B2B1-7F6DAA1EAECD}">
  <dimension ref="A1:F34"/>
  <sheetViews>
    <sheetView topLeftCell="A6" workbookViewId="0">
      <selection activeCell="M15" sqref="M15"/>
    </sheetView>
  </sheetViews>
  <sheetFormatPr defaultRowHeight="15" x14ac:dyDescent="0.25"/>
  <sheetData>
    <row r="1" spans="1:6" x14ac:dyDescent="0.25">
      <c r="B1" t="s">
        <v>2</v>
      </c>
      <c r="C1" t="s">
        <v>53</v>
      </c>
      <c r="D1" t="s">
        <v>4</v>
      </c>
      <c r="E1" t="s">
        <v>54</v>
      </c>
      <c r="F1" t="s">
        <v>4</v>
      </c>
    </row>
    <row r="2" spans="1:6" x14ac:dyDescent="0.25">
      <c r="A2" t="s">
        <v>7</v>
      </c>
      <c r="B2">
        <v>19</v>
      </c>
      <c r="C2">
        <v>12</v>
      </c>
      <c r="D2">
        <v>0.63157894736842102</v>
      </c>
      <c r="E2">
        <v>17</v>
      </c>
      <c r="F2">
        <v>0.89473684210526316</v>
      </c>
    </row>
    <row r="3" spans="1:6" x14ac:dyDescent="0.25">
      <c r="A3" t="s">
        <v>56</v>
      </c>
      <c r="B3">
        <v>1</v>
      </c>
      <c r="C3">
        <v>1</v>
      </c>
      <c r="D3">
        <v>1</v>
      </c>
      <c r="E3">
        <v>1</v>
      </c>
      <c r="F3">
        <v>1</v>
      </c>
    </row>
    <row r="4" spans="1:6" x14ac:dyDescent="0.25">
      <c r="A4" t="s">
        <v>9</v>
      </c>
      <c r="B4">
        <v>34</v>
      </c>
      <c r="C4">
        <v>24</v>
      </c>
      <c r="D4">
        <v>0.70588235294117652</v>
      </c>
      <c r="E4">
        <v>27</v>
      </c>
      <c r="F4">
        <v>0.79411764705882348</v>
      </c>
    </row>
    <row r="5" spans="1:6" x14ac:dyDescent="0.25">
      <c r="A5" t="s">
        <v>11</v>
      </c>
      <c r="B5">
        <v>6</v>
      </c>
      <c r="C5">
        <v>2</v>
      </c>
      <c r="D5">
        <v>0.33333333333333331</v>
      </c>
      <c r="E5">
        <v>2</v>
      </c>
      <c r="F5">
        <v>0.33333333333333331</v>
      </c>
    </row>
    <row r="6" spans="1:6" x14ac:dyDescent="0.25">
      <c r="A6" t="s">
        <v>12</v>
      </c>
      <c r="B6">
        <v>13</v>
      </c>
      <c r="C6">
        <v>10</v>
      </c>
      <c r="D6">
        <v>0.76923076923076927</v>
      </c>
      <c r="E6">
        <v>11</v>
      </c>
      <c r="F6">
        <v>0.84615384615384615</v>
      </c>
    </row>
    <row r="7" spans="1:6" x14ac:dyDescent="0.25">
      <c r="A7" t="s">
        <v>13</v>
      </c>
      <c r="B7">
        <v>5</v>
      </c>
      <c r="C7">
        <v>1</v>
      </c>
      <c r="D7">
        <v>0.2</v>
      </c>
      <c r="E7">
        <v>2</v>
      </c>
      <c r="F7">
        <v>0.4</v>
      </c>
    </row>
    <row r="8" spans="1:6" x14ac:dyDescent="0.25">
      <c r="A8" t="s">
        <v>49</v>
      </c>
      <c r="B8">
        <v>14</v>
      </c>
      <c r="C8">
        <v>9</v>
      </c>
      <c r="D8">
        <v>0.6428571428571429</v>
      </c>
      <c r="E8">
        <v>11</v>
      </c>
      <c r="F8">
        <v>0.7857142857142857</v>
      </c>
    </row>
    <row r="9" spans="1:6" x14ac:dyDescent="0.25">
      <c r="A9" t="s">
        <v>16</v>
      </c>
      <c r="B9">
        <v>2</v>
      </c>
      <c r="C9">
        <v>2</v>
      </c>
      <c r="D9">
        <v>1</v>
      </c>
      <c r="E9">
        <v>2</v>
      </c>
      <c r="F9">
        <v>1</v>
      </c>
    </row>
    <row r="10" spans="1:6" x14ac:dyDescent="0.25">
      <c r="A10" t="s">
        <v>17</v>
      </c>
      <c r="B10">
        <v>12</v>
      </c>
      <c r="C10">
        <v>7</v>
      </c>
      <c r="D10">
        <v>0.58333333333333337</v>
      </c>
      <c r="E10">
        <v>9</v>
      </c>
      <c r="F10">
        <v>0.75</v>
      </c>
    </row>
    <row r="11" spans="1:6" x14ac:dyDescent="0.25">
      <c r="A11" t="s">
        <v>18</v>
      </c>
      <c r="B11">
        <v>5</v>
      </c>
      <c r="C11">
        <v>4</v>
      </c>
      <c r="D11">
        <v>0.8</v>
      </c>
      <c r="E11">
        <v>5</v>
      </c>
      <c r="F11">
        <v>1</v>
      </c>
    </row>
    <row r="12" spans="1:6" x14ac:dyDescent="0.25">
      <c r="A12" t="s">
        <v>20</v>
      </c>
      <c r="B12">
        <v>19</v>
      </c>
      <c r="C12">
        <v>12</v>
      </c>
      <c r="D12">
        <v>0.63157894736842102</v>
      </c>
      <c r="E12">
        <v>13</v>
      </c>
      <c r="F12">
        <v>0.68421052631578949</v>
      </c>
    </row>
    <row r="13" spans="1:6" x14ac:dyDescent="0.25">
      <c r="A13" t="s">
        <v>21</v>
      </c>
      <c r="B13">
        <v>28</v>
      </c>
      <c r="C13">
        <v>5</v>
      </c>
      <c r="D13">
        <v>0.17857142857142858</v>
      </c>
      <c r="E13">
        <v>18</v>
      </c>
      <c r="F13">
        <v>0.6428571428571429</v>
      </c>
    </row>
    <row r="14" spans="1:6" x14ac:dyDescent="0.25">
      <c r="A14" t="s">
        <v>22</v>
      </c>
      <c r="B14">
        <v>2</v>
      </c>
      <c r="C14">
        <v>1</v>
      </c>
      <c r="D14">
        <v>0.5</v>
      </c>
      <c r="E14">
        <v>1</v>
      </c>
      <c r="F14">
        <v>0.5</v>
      </c>
    </row>
    <row r="15" spans="1:6" x14ac:dyDescent="0.25">
      <c r="A15" t="s">
        <v>23</v>
      </c>
      <c r="B15">
        <v>3</v>
      </c>
      <c r="C15">
        <v>2</v>
      </c>
      <c r="D15">
        <v>0.66666666666666663</v>
      </c>
      <c r="E15">
        <v>2</v>
      </c>
      <c r="F15">
        <v>0.66666666666666663</v>
      </c>
    </row>
    <row r="16" spans="1:6" x14ac:dyDescent="0.25">
      <c r="A16" t="s">
        <v>25</v>
      </c>
      <c r="B16">
        <v>8</v>
      </c>
      <c r="C16">
        <v>3</v>
      </c>
      <c r="D16">
        <v>0.375</v>
      </c>
      <c r="E16">
        <v>4</v>
      </c>
      <c r="F16">
        <v>0.5</v>
      </c>
    </row>
    <row r="17" spans="1:6" x14ac:dyDescent="0.25">
      <c r="A17" t="s">
        <v>59</v>
      </c>
      <c r="B17">
        <v>6</v>
      </c>
      <c r="C17">
        <v>5</v>
      </c>
      <c r="D17">
        <v>0.83333333333333337</v>
      </c>
      <c r="E17">
        <v>5</v>
      </c>
      <c r="F17">
        <v>0.83333333333333337</v>
      </c>
    </row>
    <row r="18" spans="1:6" x14ac:dyDescent="0.25">
      <c r="A18" t="s">
        <v>27</v>
      </c>
      <c r="B18">
        <v>22</v>
      </c>
      <c r="C18">
        <v>15</v>
      </c>
      <c r="D18">
        <v>0.68181818181818177</v>
      </c>
      <c r="E18">
        <v>16</v>
      </c>
      <c r="F18">
        <v>0.72727272727272729</v>
      </c>
    </row>
    <row r="19" spans="1:6" x14ac:dyDescent="0.25">
      <c r="A19" t="s">
        <v>28</v>
      </c>
      <c r="B19">
        <v>12</v>
      </c>
      <c r="C19">
        <v>7</v>
      </c>
      <c r="D19">
        <v>0.58333333333333337</v>
      </c>
      <c r="E19">
        <v>8</v>
      </c>
      <c r="F19">
        <v>0.66666666666666663</v>
      </c>
    </row>
    <row r="20" spans="1:6" x14ac:dyDescent="0.25">
      <c r="A20" t="s">
        <v>29</v>
      </c>
      <c r="B20">
        <v>23</v>
      </c>
      <c r="C20">
        <v>12</v>
      </c>
      <c r="D20">
        <v>0.52173913043478259</v>
      </c>
      <c r="E20">
        <v>18</v>
      </c>
      <c r="F20">
        <v>0.78260869565217395</v>
      </c>
    </row>
    <row r="21" spans="1:6" x14ac:dyDescent="0.25">
      <c r="A21" t="s">
        <v>30</v>
      </c>
      <c r="B21">
        <v>52</v>
      </c>
      <c r="C21">
        <v>4</v>
      </c>
      <c r="D21">
        <v>7.6923076923076927E-2</v>
      </c>
      <c r="E21">
        <v>47</v>
      </c>
      <c r="F21">
        <v>0.90384615384615385</v>
      </c>
    </row>
    <row r="22" spans="1:6" x14ac:dyDescent="0.25">
      <c r="A22" t="s">
        <v>32</v>
      </c>
      <c r="B22">
        <v>1</v>
      </c>
      <c r="C22">
        <v>1</v>
      </c>
      <c r="D22">
        <v>1</v>
      </c>
      <c r="E22">
        <v>1</v>
      </c>
      <c r="F22">
        <v>1</v>
      </c>
    </row>
    <row r="23" spans="1:6" x14ac:dyDescent="0.25">
      <c r="A23" t="s">
        <v>60</v>
      </c>
      <c r="B23">
        <v>1</v>
      </c>
      <c r="C23">
        <v>1</v>
      </c>
      <c r="D23">
        <v>1</v>
      </c>
      <c r="E23">
        <v>1</v>
      </c>
      <c r="F23">
        <v>1</v>
      </c>
    </row>
    <row r="24" spans="1:6" x14ac:dyDescent="0.25">
      <c r="A24" t="s">
        <v>33</v>
      </c>
      <c r="B24">
        <v>4</v>
      </c>
      <c r="C24">
        <v>3</v>
      </c>
      <c r="D24">
        <v>0.75</v>
      </c>
      <c r="E24">
        <v>4</v>
      </c>
      <c r="F24">
        <v>1</v>
      </c>
    </row>
    <row r="25" spans="1:6" x14ac:dyDescent="0.25">
      <c r="A25" t="s">
        <v>35</v>
      </c>
      <c r="B25">
        <v>5</v>
      </c>
      <c r="C25">
        <v>2</v>
      </c>
      <c r="D25" s="1">
        <v>0.4</v>
      </c>
      <c r="E25">
        <v>3</v>
      </c>
      <c r="F25" s="1">
        <v>0.6</v>
      </c>
    </row>
    <row r="26" spans="1:6" x14ac:dyDescent="0.25">
      <c r="A26" t="s">
        <v>36</v>
      </c>
      <c r="B26">
        <v>13</v>
      </c>
      <c r="C26">
        <v>8</v>
      </c>
      <c r="D26">
        <v>0.61538461538461542</v>
      </c>
      <c r="E26">
        <v>11</v>
      </c>
      <c r="F26">
        <v>0.84615384615384615</v>
      </c>
    </row>
    <row r="27" spans="1:6" x14ac:dyDescent="0.25">
      <c r="A27" t="s">
        <v>38</v>
      </c>
      <c r="B27">
        <v>1</v>
      </c>
      <c r="C27">
        <v>0</v>
      </c>
      <c r="D27">
        <v>0</v>
      </c>
      <c r="E27">
        <v>1</v>
      </c>
      <c r="F27">
        <v>1</v>
      </c>
    </row>
    <row r="28" spans="1:6" x14ac:dyDescent="0.25">
      <c r="A28" t="s">
        <v>39</v>
      </c>
      <c r="B28">
        <v>9</v>
      </c>
      <c r="C28">
        <v>4</v>
      </c>
      <c r="D28">
        <v>0.44444444444444442</v>
      </c>
      <c r="E28">
        <v>5</v>
      </c>
      <c r="F28">
        <v>0.55555555555555558</v>
      </c>
    </row>
    <row r="29" spans="1:6" x14ac:dyDescent="0.25">
      <c r="A29" t="s">
        <v>41</v>
      </c>
      <c r="B29">
        <v>2</v>
      </c>
      <c r="C29">
        <v>0</v>
      </c>
      <c r="D29">
        <v>0</v>
      </c>
      <c r="E29">
        <v>0</v>
      </c>
      <c r="F29">
        <v>0</v>
      </c>
    </row>
    <row r="30" spans="1:6" x14ac:dyDescent="0.25">
      <c r="A30" t="s">
        <v>42</v>
      </c>
      <c r="B30">
        <v>1</v>
      </c>
      <c r="C30">
        <v>1</v>
      </c>
      <c r="D30">
        <v>1</v>
      </c>
      <c r="E30">
        <v>1</v>
      </c>
      <c r="F30">
        <v>1</v>
      </c>
    </row>
    <row r="31" spans="1:6" x14ac:dyDescent="0.25">
      <c r="A31" t="s">
        <v>51</v>
      </c>
      <c r="B31">
        <v>3</v>
      </c>
      <c r="C31">
        <v>2</v>
      </c>
      <c r="D31">
        <v>0.66666666666666663</v>
      </c>
      <c r="E31">
        <v>2</v>
      </c>
      <c r="F31">
        <v>0.66666666666666663</v>
      </c>
    </row>
    <row r="32" spans="1:6" x14ac:dyDescent="0.25">
      <c r="A32" t="s">
        <v>44</v>
      </c>
      <c r="B32">
        <v>3</v>
      </c>
      <c r="C32">
        <v>3</v>
      </c>
      <c r="D32">
        <v>1</v>
      </c>
      <c r="E32">
        <v>3</v>
      </c>
      <c r="F32">
        <v>1</v>
      </c>
    </row>
    <row r="33" spans="1:6" x14ac:dyDescent="0.25">
      <c r="A33" t="s">
        <v>46</v>
      </c>
      <c r="B33">
        <v>1</v>
      </c>
      <c r="C33">
        <v>1</v>
      </c>
      <c r="D33">
        <v>1</v>
      </c>
      <c r="E33">
        <v>1</v>
      </c>
      <c r="F33">
        <v>1</v>
      </c>
    </row>
    <row r="34" spans="1:6" x14ac:dyDescent="0.25">
      <c r="B34">
        <f>SUM(B2:B33)</f>
        <v>330</v>
      </c>
      <c r="C34">
        <f>SUM(C2:C33)</f>
        <v>164</v>
      </c>
      <c r="D34" s="1">
        <f>C34/B34</f>
        <v>0.49696969696969695</v>
      </c>
      <c r="E34">
        <f>SUM(E2:E33)</f>
        <v>252</v>
      </c>
      <c r="F34" s="1">
        <f>E34/B34</f>
        <v>0.76363636363636367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7CCFB-F3E1-4E0C-AE8C-7D2624FBC6E3}">
  <dimension ref="A1:F40"/>
  <sheetViews>
    <sheetView topLeftCell="A14" workbookViewId="0">
      <selection activeCell="M26" sqref="M26"/>
    </sheetView>
  </sheetViews>
  <sheetFormatPr defaultRowHeight="15" x14ac:dyDescent="0.25"/>
  <sheetData>
    <row r="1" spans="1:6" x14ac:dyDescent="0.25">
      <c r="B1" t="s">
        <v>2</v>
      </c>
      <c r="C1" t="s">
        <v>53</v>
      </c>
      <c r="D1" t="s">
        <v>4</v>
      </c>
      <c r="E1" t="s">
        <v>54</v>
      </c>
      <c r="F1" t="s">
        <v>4</v>
      </c>
    </row>
    <row r="2" spans="1:6" x14ac:dyDescent="0.25">
      <c r="A2" t="s">
        <v>7</v>
      </c>
      <c r="B2">
        <v>13</v>
      </c>
      <c r="C2">
        <v>5</v>
      </c>
      <c r="D2">
        <v>0.38461538461538464</v>
      </c>
      <c r="E2">
        <v>9</v>
      </c>
      <c r="F2">
        <v>0.69230769230769229</v>
      </c>
    </row>
    <row r="3" spans="1:6" x14ac:dyDescent="0.25">
      <c r="A3" t="s">
        <v>56</v>
      </c>
      <c r="B3">
        <v>1</v>
      </c>
      <c r="C3">
        <v>1</v>
      </c>
      <c r="D3">
        <v>1</v>
      </c>
      <c r="E3">
        <v>1</v>
      </c>
      <c r="F3">
        <v>1</v>
      </c>
    </row>
    <row r="4" spans="1:6" x14ac:dyDescent="0.25">
      <c r="A4" t="s">
        <v>9</v>
      </c>
      <c r="B4">
        <v>40</v>
      </c>
      <c r="C4">
        <v>26</v>
      </c>
      <c r="D4">
        <v>0.65</v>
      </c>
      <c r="E4">
        <v>33</v>
      </c>
      <c r="F4">
        <v>0.82499999999999996</v>
      </c>
    </row>
    <row r="5" spans="1:6" x14ac:dyDescent="0.25">
      <c r="A5" t="s">
        <v>10</v>
      </c>
      <c r="B5">
        <v>2</v>
      </c>
      <c r="C5">
        <v>1</v>
      </c>
      <c r="D5">
        <v>0.5</v>
      </c>
      <c r="E5">
        <v>1</v>
      </c>
      <c r="F5">
        <v>0.5</v>
      </c>
    </row>
    <row r="6" spans="1:6" x14ac:dyDescent="0.25">
      <c r="A6" t="s">
        <v>11</v>
      </c>
      <c r="B6">
        <v>11</v>
      </c>
      <c r="C6">
        <v>10</v>
      </c>
      <c r="D6">
        <v>0.90909090909090906</v>
      </c>
      <c r="E6">
        <v>10</v>
      </c>
      <c r="F6">
        <v>0.90909090909090906</v>
      </c>
    </row>
    <row r="7" spans="1:6" x14ac:dyDescent="0.25">
      <c r="A7" t="s">
        <v>12</v>
      </c>
      <c r="B7">
        <v>6</v>
      </c>
      <c r="C7">
        <v>4</v>
      </c>
      <c r="D7">
        <v>0.66666666666666663</v>
      </c>
      <c r="E7">
        <v>5</v>
      </c>
      <c r="F7">
        <v>0.83333333333333337</v>
      </c>
    </row>
    <row r="8" spans="1:6" x14ac:dyDescent="0.25">
      <c r="A8" t="s">
        <v>57</v>
      </c>
      <c r="B8">
        <v>1</v>
      </c>
      <c r="C8">
        <v>0</v>
      </c>
      <c r="D8">
        <v>0</v>
      </c>
      <c r="E8">
        <v>1</v>
      </c>
      <c r="F8">
        <v>1</v>
      </c>
    </row>
    <row r="9" spans="1:6" x14ac:dyDescent="0.25">
      <c r="A9" t="s">
        <v>13</v>
      </c>
      <c r="B9">
        <v>5</v>
      </c>
      <c r="C9">
        <v>4</v>
      </c>
      <c r="D9">
        <v>0.8</v>
      </c>
      <c r="E9">
        <v>4</v>
      </c>
      <c r="F9">
        <v>0.8</v>
      </c>
    </row>
    <row r="10" spans="1:6" x14ac:dyDescent="0.25">
      <c r="A10" t="s">
        <v>49</v>
      </c>
      <c r="B10">
        <v>12</v>
      </c>
      <c r="C10">
        <v>9</v>
      </c>
      <c r="D10">
        <v>0.75</v>
      </c>
      <c r="E10">
        <v>11</v>
      </c>
      <c r="F10">
        <v>0.91666666666666663</v>
      </c>
    </row>
    <row r="11" spans="1:6" x14ac:dyDescent="0.25">
      <c r="A11" t="s">
        <v>16</v>
      </c>
      <c r="B11">
        <v>2</v>
      </c>
      <c r="C11">
        <v>0</v>
      </c>
      <c r="D11">
        <v>0</v>
      </c>
      <c r="E11">
        <v>1</v>
      </c>
      <c r="F11">
        <v>0.5</v>
      </c>
    </row>
    <row r="12" spans="1:6" x14ac:dyDescent="0.25">
      <c r="A12" t="s">
        <v>17</v>
      </c>
      <c r="B12">
        <v>22</v>
      </c>
      <c r="C12">
        <v>17</v>
      </c>
      <c r="D12">
        <v>0.77272727272727271</v>
      </c>
      <c r="E12">
        <v>18</v>
      </c>
      <c r="F12">
        <v>0.81818181818181823</v>
      </c>
    </row>
    <row r="13" spans="1:6" x14ac:dyDescent="0.25">
      <c r="A13" t="s">
        <v>18</v>
      </c>
      <c r="B13">
        <v>3</v>
      </c>
      <c r="C13">
        <v>3</v>
      </c>
      <c r="D13">
        <v>1</v>
      </c>
      <c r="E13">
        <v>3</v>
      </c>
      <c r="F13">
        <v>1</v>
      </c>
    </row>
    <row r="14" spans="1:6" x14ac:dyDescent="0.25">
      <c r="A14" t="s">
        <v>20</v>
      </c>
      <c r="B14">
        <v>27</v>
      </c>
      <c r="C14">
        <v>12</v>
      </c>
      <c r="D14">
        <v>0.44444444444444442</v>
      </c>
      <c r="E14">
        <v>21</v>
      </c>
      <c r="F14">
        <v>0.77777777777777779</v>
      </c>
    </row>
    <row r="15" spans="1:6" x14ac:dyDescent="0.25">
      <c r="A15" t="s">
        <v>21</v>
      </c>
      <c r="B15">
        <v>25</v>
      </c>
      <c r="C15">
        <v>2</v>
      </c>
      <c r="D15">
        <v>0.08</v>
      </c>
      <c r="E15">
        <v>19</v>
      </c>
      <c r="F15">
        <v>0.76</v>
      </c>
    </row>
    <row r="16" spans="1:6" x14ac:dyDescent="0.25">
      <c r="A16" t="s">
        <v>22</v>
      </c>
      <c r="B16">
        <v>12</v>
      </c>
      <c r="C16">
        <v>8</v>
      </c>
      <c r="D16">
        <v>0.66666666666666663</v>
      </c>
      <c r="E16">
        <v>9</v>
      </c>
      <c r="F16">
        <v>0.75</v>
      </c>
    </row>
    <row r="17" spans="1:6" x14ac:dyDescent="0.25">
      <c r="A17" t="s">
        <v>58</v>
      </c>
      <c r="B17">
        <v>1</v>
      </c>
      <c r="C17">
        <v>1</v>
      </c>
      <c r="D17">
        <v>1</v>
      </c>
      <c r="E17">
        <v>1</v>
      </c>
      <c r="F17">
        <v>1</v>
      </c>
    </row>
    <row r="18" spans="1:6" x14ac:dyDescent="0.25">
      <c r="A18" t="s">
        <v>24</v>
      </c>
      <c r="B18">
        <v>1</v>
      </c>
      <c r="C18">
        <v>0</v>
      </c>
      <c r="D18">
        <v>0</v>
      </c>
      <c r="E18">
        <v>1</v>
      </c>
      <c r="F18">
        <v>1</v>
      </c>
    </row>
    <row r="19" spans="1:6" x14ac:dyDescent="0.25">
      <c r="A19" t="s">
        <v>25</v>
      </c>
      <c r="B19">
        <v>5</v>
      </c>
      <c r="C19">
        <v>2</v>
      </c>
      <c r="D19">
        <v>0.4</v>
      </c>
      <c r="E19">
        <v>2</v>
      </c>
      <c r="F19">
        <v>0.4</v>
      </c>
    </row>
    <row r="20" spans="1:6" x14ac:dyDescent="0.25">
      <c r="A20" t="s">
        <v>26</v>
      </c>
      <c r="B20">
        <v>5</v>
      </c>
      <c r="C20">
        <v>2</v>
      </c>
      <c r="D20">
        <v>0.4</v>
      </c>
      <c r="E20">
        <v>2</v>
      </c>
      <c r="F20">
        <v>0.4</v>
      </c>
    </row>
    <row r="21" spans="1:6" x14ac:dyDescent="0.25">
      <c r="A21" t="s">
        <v>27</v>
      </c>
      <c r="B21">
        <v>31</v>
      </c>
      <c r="C21">
        <v>24</v>
      </c>
      <c r="D21">
        <v>0.77419354838709675</v>
      </c>
      <c r="E21">
        <v>25</v>
      </c>
      <c r="F21">
        <v>0.80645161290322576</v>
      </c>
    </row>
    <row r="22" spans="1:6" x14ac:dyDescent="0.25">
      <c r="A22" t="s">
        <v>28</v>
      </c>
      <c r="B22">
        <v>23</v>
      </c>
      <c r="C22">
        <v>14</v>
      </c>
      <c r="D22">
        <v>0.60869565217391308</v>
      </c>
      <c r="E22">
        <v>14</v>
      </c>
      <c r="F22">
        <v>0.60869565217391308</v>
      </c>
    </row>
    <row r="23" spans="1:6" x14ac:dyDescent="0.25">
      <c r="A23" t="s">
        <v>29</v>
      </c>
      <c r="B23">
        <v>16</v>
      </c>
      <c r="C23">
        <v>9</v>
      </c>
      <c r="D23">
        <v>0.5625</v>
      </c>
      <c r="E23">
        <v>14</v>
      </c>
      <c r="F23">
        <v>0.875</v>
      </c>
    </row>
    <row r="24" spans="1:6" x14ac:dyDescent="0.25">
      <c r="A24" t="s">
        <v>30</v>
      </c>
      <c r="B24">
        <v>83</v>
      </c>
      <c r="C24">
        <v>6</v>
      </c>
      <c r="D24">
        <v>7.2289156626506021E-2</v>
      </c>
      <c r="E24">
        <v>64</v>
      </c>
      <c r="F24">
        <v>0.77108433734939763</v>
      </c>
    </row>
    <row r="25" spans="1:6" x14ac:dyDescent="0.25">
      <c r="A25" t="s">
        <v>32</v>
      </c>
      <c r="B25">
        <v>3</v>
      </c>
      <c r="C25">
        <v>3</v>
      </c>
      <c r="D25">
        <v>1</v>
      </c>
      <c r="E25">
        <v>3</v>
      </c>
      <c r="F25">
        <v>1</v>
      </c>
    </row>
    <row r="26" spans="1:6" x14ac:dyDescent="0.25">
      <c r="A26" t="s">
        <v>33</v>
      </c>
      <c r="B26">
        <v>2</v>
      </c>
      <c r="C26">
        <v>0</v>
      </c>
      <c r="D26">
        <v>0</v>
      </c>
      <c r="E26">
        <v>1</v>
      </c>
      <c r="F26">
        <v>0.5</v>
      </c>
    </row>
    <row r="27" spans="1:6" x14ac:dyDescent="0.25">
      <c r="A27" t="s">
        <v>35</v>
      </c>
      <c r="B27">
        <v>5</v>
      </c>
      <c r="C27">
        <v>5</v>
      </c>
      <c r="D27" s="1">
        <v>1</v>
      </c>
      <c r="E27">
        <v>5</v>
      </c>
      <c r="F27" s="1">
        <v>1</v>
      </c>
    </row>
    <row r="28" spans="1:6" x14ac:dyDescent="0.25">
      <c r="A28" t="s">
        <v>36</v>
      </c>
      <c r="B28">
        <v>21</v>
      </c>
      <c r="C28">
        <v>15</v>
      </c>
      <c r="D28">
        <v>0.7142857142857143</v>
      </c>
      <c r="E28">
        <v>17</v>
      </c>
      <c r="F28">
        <v>0.80952380952380953</v>
      </c>
    </row>
    <row r="29" spans="1:6" x14ac:dyDescent="0.25">
      <c r="A29" t="s">
        <v>37</v>
      </c>
      <c r="B29">
        <v>2</v>
      </c>
      <c r="C29">
        <v>0</v>
      </c>
      <c r="D29">
        <v>0</v>
      </c>
      <c r="E29">
        <v>2</v>
      </c>
      <c r="F29">
        <v>1</v>
      </c>
    </row>
    <row r="30" spans="1:6" x14ac:dyDescent="0.25">
      <c r="A30" t="s">
        <v>38</v>
      </c>
      <c r="B30">
        <v>5</v>
      </c>
      <c r="C30">
        <v>2</v>
      </c>
      <c r="D30">
        <v>0.4</v>
      </c>
      <c r="E30">
        <v>3</v>
      </c>
      <c r="F30">
        <v>0.6</v>
      </c>
    </row>
    <row r="31" spans="1:6" x14ac:dyDescent="0.25">
      <c r="A31" t="s">
        <v>39</v>
      </c>
      <c r="B31">
        <v>4</v>
      </c>
      <c r="C31">
        <v>0</v>
      </c>
      <c r="D31">
        <v>0</v>
      </c>
      <c r="E31">
        <v>1</v>
      </c>
      <c r="F31">
        <v>0.25</v>
      </c>
    </row>
    <row r="32" spans="1:6" x14ac:dyDescent="0.25">
      <c r="A32" t="s">
        <v>41</v>
      </c>
      <c r="B32">
        <v>2</v>
      </c>
      <c r="C32">
        <v>0</v>
      </c>
      <c r="D32">
        <v>0</v>
      </c>
      <c r="E32">
        <v>1</v>
      </c>
      <c r="F32">
        <v>0.5</v>
      </c>
    </row>
    <row r="33" spans="1:6" x14ac:dyDescent="0.25">
      <c r="A33" t="s">
        <v>42</v>
      </c>
      <c r="B33">
        <v>1</v>
      </c>
      <c r="C33">
        <v>0</v>
      </c>
      <c r="D33">
        <v>0</v>
      </c>
      <c r="E33">
        <v>0</v>
      </c>
      <c r="F33">
        <v>0</v>
      </c>
    </row>
    <row r="34" spans="1:6" x14ac:dyDescent="0.25">
      <c r="A34" t="s">
        <v>50</v>
      </c>
      <c r="B34">
        <v>1</v>
      </c>
      <c r="C34">
        <v>1</v>
      </c>
      <c r="D34">
        <v>1</v>
      </c>
      <c r="E34">
        <v>1</v>
      </c>
      <c r="F34">
        <v>1</v>
      </c>
    </row>
    <row r="35" spans="1:6" x14ac:dyDescent="0.25">
      <c r="A35" t="s">
        <v>51</v>
      </c>
      <c r="B35">
        <v>3</v>
      </c>
      <c r="C35">
        <v>1</v>
      </c>
      <c r="D35">
        <v>0.33333333333333331</v>
      </c>
      <c r="E35">
        <v>2</v>
      </c>
      <c r="F35">
        <v>0.66666666666666663</v>
      </c>
    </row>
    <row r="36" spans="1:6" x14ac:dyDescent="0.25">
      <c r="A36" t="s">
        <v>43</v>
      </c>
      <c r="B36">
        <v>1</v>
      </c>
      <c r="C36">
        <v>0</v>
      </c>
      <c r="D36">
        <v>0</v>
      </c>
      <c r="E36">
        <v>0</v>
      </c>
      <c r="F36">
        <v>0</v>
      </c>
    </row>
    <row r="37" spans="1:6" x14ac:dyDescent="0.25">
      <c r="A37" t="s">
        <v>44</v>
      </c>
      <c r="B37">
        <v>8</v>
      </c>
      <c r="C37">
        <v>5</v>
      </c>
      <c r="D37">
        <v>0.625</v>
      </c>
      <c r="E37">
        <v>7</v>
      </c>
      <c r="F37">
        <v>0.875</v>
      </c>
    </row>
    <row r="38" spans="1:6" x14ac:dyDescent="0.25">
      <c r="A38" t="s">
        <v>45</v>
      </c>
      <c r="B38">
        <v>3</v>
      </c>
      <c r="C38">
        <v>3</v>
      </c>
      <c r="D38">
        <v>1</v>
      </c>
      <c r="E38">
        <v>3</v>
      </c>
      <c r="F38">
        <v>1</v>
      </c>
    </row>
    <row r="39" spans="1:6" x14ac:dyDescent="0.25">
      <c r="A39" t="s">
        <v>46</v>
      </c>
      <c r="B39">
        <v>4</v>
      </c>
      <c r="C39">
        <v>2</v>
      </c>
      <c r="D39">
        <v>0.5</v>
      </c>
      <c r="E39">
        <v>4</v>
      </c>
      <c r="F39">
        <v>1</v>
      </c>
    </row>
    <row r="40" spans="1:6" x14ac:dyDescent="0.25">
      <c r="B40">
        <f>SUM(B2:B39)</f>
        <v>412</v>
      </c>
      <c r="C40">
        <f>SUM(C2:C39)</f>
        <v>197</v>
      </c>
      <c r="D40" s="1">
        <f>C40/B40</f>
        <v>0.47815533980582525</v>
      </c>
      <c r="E40">
        <f>SUM(E2:E39)</f>
        <v>319</v>
      </c>
      <c r="F40" s="1">
        <f>E40/B40</f>
        <v>0.77427184466019416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38EE7-253E-48AB-9046-88718B018938}">
  <dimension ref="A1:F35"/>
  <sheetViews>
    <sheetView topLeftCell="A8" workbookViewId="0">
      <selection activeCell="K26" sqref="K26"/>
    </sheetView>
  </sheetViews>
  <sheetFormatPr defaultRowHeight="15" x14ac:dyDescent="0.25"/>
  <sheetData>
    <row r="1" spans="1:6" x14ac:dyDescent="0.25">
      <c r="B1" t="s">
        <v>2</v>
      </c>
      <c r="C1" t="s">
        <v>53</v>
      </c>
      <c r="D1" t="s">
        <v>4</v>
      </c>
      <c r="E1" t="s">
        <v>54</v>
      </c>
      <c r="F1" t="s">
        <v>4</v>
      </c>
    </row>
    <row r="2" spans="1:6" x14ac:dyDescent="0.25">
      <c r="A2" t="s">
        <v>7</v>
      </c>
      <c r="B2">
        <v>18</v>
      </c>
      <c r="C2">
        <v>14</v>
      </c>
      <c r="D2">
        <v>0.77777777777777779</v>
      </c>
      <c r="E2">
        <v>15</v>
      </c>
      <c r="F2">
        <v>0.83333333333333337</v>
      </c>
    </row>
    <row r="3" spans="1:6" x14ac:dyDescent="0.25">
      <c r="A3" t="s">
        <v>9</v>
      </c>
      <c r="B3">
        <v>31</v>
      </c>
      <c r="C3">
        <v>18</v>
      </c>
      <c r="D3">
        <v>0.58064516129032262</v>
      </c>
      <c r="E3">
        <v>21</v>
      </c>
      <c r="F3">
        <v>0.67741935483870963</v>
      </c>
    </row>
    <row r="4" spans="1:6" x14ac:dyDescent="0.25">
      <c r="A4" t="s">
        <v>55</v>
      </c>
      <c r="B4">
        <v>1</v>
      </c>
      <c r="C4">
        <v>1</v>
      </c>
      <c r="D4">
        <v>1</v>
      </c>
      <c r="E4">
        <v>1</v>
      </c>
      <c r="F4">
        <v>1</v>
      </c>
    </row>
    <row r="5" spans="1:6" x14ac:dyDescent="0.25">
      <c r="A5" t="s">
        <v>10</v>
      </c>
      <c r="B5">
        <v>8</v>
      </c>
      <c r="C5">
        <v>0</v>
      </c>
      <c r="D5">
        <v>0</v>
      </c>
      <c r="E5">
        <v>5</v>
      </c>
      <c r="F5">
        <v>0.625</v>
      </c>
    </row>
    <row r="6" spans="1:6" x14ac:dyDescent="0.25">
      <c r="A6" t="s">
        <v>11</v>
      </c>
      <c r="B6">
        <v>7</v>
      </c>
      <c r="C6">
        <v>7</v>
      </c>
      <c r="D6">
        <v>1</v>
      </c>
      <c r="E6">
        <v>7</v>
      </c>
      <c r="F6">
        <v>1</v>
      </c>
    </row>
    <row r="7" spans="1:6" x14ac:dyDescent="0.25">
      <c r="A7" t="s">
        <v>12</v>
      </c>
      <c r="B7">
        <v>5</v>
      </c>
      <c r="C7">
        <v>4</v>
      </c>
      <c r="D7">
        <v>0.8</v>
      </c>
      <c r="E7">
        <v>5</v>
      </c>
      <c r="F7">
        <v>1</v>
      </c>
    </row>
    <row r="8" spans="1:6" x14ac:dyDescent="0.25">
      <c r="A8" t="s">
        <v>13</v>
      </c>
      <c r="B8">
        <v>11</v>
      </c>
      <c r="C8">
        <v>8</v>
      </c>
      <c r="D8">
        <v>0.72727272727272729</v>
      </c>
      <c r="E8">
        <v>10</v>
      </c>
      <c r="F8">
        <v>0.90909090909090906</v>
      </c>
    </row>
    <row r="9" spans="1:6" x14ac:dyDescent="0.25">
      <c r="A9" t="s">
        <v>49</v>
      </c>
      <c r="B9">
        <v>10</v>
      </c>
      <c r="C9">
        <v>7</v>
      </c>
      <c r="D9">
        <v>0.7</v>
      </c>
      <c r="E9">
        <v>7</v>
      </c>
      <c r="F9">
        <v>0.7</v>
      </c>
    </row>
    <row r="10" spans="1:6" x14ac:dyDescent="0.25">
      <c r="A10" t="s">
        <v>16</v>
      </c>
      <c r="B10">
        <v>1</v>
      </c>
      <c r="C10">
        <v>1</v>
      </c>
      <c r="D10">
        <v>1</v>
      </c>
      <c r="E10">
        <v>1</v>
      </c>
      <c r="F10">
        <v>1</v>
      </c>
    </row>
    <row r="11" spans="1:6" x14ac:dyDescent="0.25">
      <c r="A11" t="s">
        <v>17</v>
      </c>
      <c r="B11">
        <v>20</v>
      </c>
      <c r="C11">
        <v>11</v>
      </c>
      <c r="D11">
        <v>0.55000000000000004</v>
      </c>
      <c r="E11">
        <v>16</v>
      </c>
      <c r="F11">
        <v>0.8</v>
      </c>
    </row>
    <row r="12" spans="1:6" x14ac:dyDescent="0.25">
      <c r="A12" t="s">
        <v>18</v>
      </c>
      <c r="B12">
        <v>6</v>
      </c>
      <c r="C12">
        <v>5</v>
      </c>
      <c r="D12">
        <v>0.83333333333333337</v>
      </c>
      <c r="E12">
        <v>6</v>
      </c>
      <c r="F12">
        <v>1</v>
      </c>
    </row>
    <row r="13" spans="1:6" x14ac:dyDescent="0.25">
      <c r="A13" t="s">
        <v>20</v>
      </c>
      <c r="B13">
        <v>19</v>
      </c>
      <c r="C13">
        <v>10</v>
      </c>
      <c r="D13">
        <v>0.52631578947368418</v>
      </c>
      <c r="E13">
        <v>14</v>
      </c>
      <c r="F13">
        <v>0.73684210526315785</v>
      </c>
    </row>
    <row r="14" spans="1:6" x14ac:dyDescent="0.25">
      <c r="A14" t="s">
        <v>21</v>
      </c>
      <c r="B14">
        <v>15</v>
      </c>
      <c r="C14">
        <v>2</v>
      </c>
      <c r="D14">
        <v>0.13333333333333333</v>
      </c>
      <c r="E14">
        <v>12</v>
      </c>
      <c r="F14">
        <v>0.8</v>
      </c>
    </row>
    <row r="15" spans="1:6" x14ac:dyDescent="0.25">
      <c r="A15" t="s">
        <v>22</v>
      </c>
      <c r="B15">
        <v>8</v>
      </c>
      <c r="C15">
        <v>4</v>
      </c>
      <c r="D15">
        <v>0.5</v>
      </c>
      <c r="E15">
        <v>7</v>
      </c>
      <c r="F15">
        <v>0.875</v>
      </c>
    </row>
    <row r="16" spans="1:6" x14ac:dyDescent="0.25">
      <c r="A16" t="s">
        <v>25</v>
      </c>
      <c r="B16">
        <v>6</v>
      </c>
      <c r="C16">
        <v>4</v>
      </c>
      <c r="D16">
        <v>0.66666666666666663</v>
      </c>
      <c r="E16">
        <v>4</v>
      </c>
      <c r="F16">
        <v>0.66666666666666663</v>
      </c>
    </row>
    <row r="17" spans="1:6" x14ac:dyDescent="0.25">
      <c r="A17" t="s">
        <v>27</v>
      </c>
      <c r="B17">
        <v>24</v>
      </c>
      <c r="C17">
        <v>18</v>
      </c>
      <c r="D17">
        <v>0.75</v>
      </c>
      <c r="E17">
        <v>20</v>
      </c>
      <c r="F17">
        <v>0.83333333333333337</v>
      </c>
    </row>
    <row r="18" spans="1:6" x14ac:dyDescent="0.25">
      <c r="A18" t="s">
        <v>28</v>
      </c>
      <c r="B18">
        <v>15</v>
      </c>
      <c r="C18">
        <v>9</v>
      </c>
      <c r="D18">
        <v>0.6</v>
      </c>
      <c r="E18">
        <v>11</v>
      </c>
      <c r="F18">
        <v>0.73333333333333328</v>
      </c>
    </row>
    <row r="19" spans="1:6" x14ac:dyDescent="0.25">
      <c r="A19" t="s">
        <v>29</v>
      </c>
      <c r="B19">
        <v>14</v>
      </c>
      <c r="C19">
        <v>11</v>
      </c>
      <c r="D19">
        <v>0.7857142857142857</v>
      </c>
      <c r="E19">
        <v>12</v>
      </c>
      <c r="F19">
        <v>0.8571428571428571</v>
      </c>
    </row>
    <row r="20" spans="1:6" x14ac:dyDescent="0.25">
      <c r="A20" t="s">
        <v>30</v>
      </c>
      <c r="B20">
        <v>75</v>
      </c>
      <c r="C20">
        <v>42</v>
      </c>
      <c r="D20">
        <v>0.56000000000000005</v>
      </c>
      <c r="E20">
        <v>56</v>
      </c>
      <c r="F20">
        <v>0.7466666666666667</v>
      </c>
    </row>
    <row r="21" spans="1:6" x14ac:dyDescent="0.25">
      <c r="A21" t="s">
        <v>32</v>
      </c>
      <c r="B21">
        <v>4</v>
      </c>
      <c r="C21">
        <v>1</v>
      </c>
      <c r="D21">
        <v>0.25</v>
      </c>
      <c r="E21">
        <v>2</v>
      </c>
      <c r="F21">
        <v>0.5</v>
      </c>
    </row>
    <row r="22" spans="1:6" x14ac:dyDescent="0.25">
      <c r="A22" t="s">
        <v>34</v>
      </c>
      <c r="B22">
        <v>1</v>
      </c>
      <c r="C22">
        <v>1</v>
      </c>
      <c r="D22">
        <v>1</v>
      </c>
      <c r="E22">
        <v>1</v>
      </c>
      <c r="F22">
        <v>1</v>
      </c>
    </row>
    <row r="23" spans="1:6" x14ac:dyDescent="0.25">
      <c r="A23" t="s">
        <v>35</v>
      </c>
      <c r="B23">
        <v>7</v>
      </c>
      <c r="C23">
        <v>6</v>
      </c>
      <c r="D23" s="1">
        <v>0.8571428571428571</v>
      </c>
      <c r="E23">
        <v>6</v>
      </c>
      <c r="F23" s="1">
        <v>0.8571428571428571</v>
      </c>
    </row>
    <row r="24" spans="1:6" x14ac:dyDescent="0.25">
      <c r="A24" t="s">
        <v>36</v>
      </c>
      <c r="B24">
        <v>22</v>
      </c>
      <c r="C24">
        <v>13</v>
      </c>
      <c r="D24">
        <v>0.59090909090909094</v>
      </c>
      <c r="E24">
        <v>16</v>
      </c>
      <c r="F24">
        <v>0.72727272727272729</v>
      </c>
    </row>
    <row r="25" spans="1:6" x14ac:dyDescent="0.25">
      <c r="A25" t="s">
        <v>38</v>
      </c>
      <c r="B25">
        <v>2</v>
      </c>
      <c r="C25">
        <v>2</v>
      </c>
      <c r="D25">
        <v>1</v>
      </c>
      <c r="E25">
        <v>2</v>
      </c>
      <c r="F25">
        <v>1</v>
      </c>
    </row>
    <row r="26" spans="1:6" x14ac:dyDescent="0.25">
      <c r="A26" t="s">
        <v>39</v>
      </c>
      <c r="B26">
        <v>16</v>
      </c>
      <c r="C26">
        <v>12</v>
      </c>
      <c r="D26">
        <v>0.75</v>
      </c>
      <c r="E26">
        <v>14</v>
      </c>
      <c r="F26">
        <v>0.875</v>
      </c>
    </row>
    <row r="27" spans="1:6" x14ac:dyDescent="0.25">
      <c r="A27" t="s">
        <v>41</v>
      </c>
      <c r="B27">
        <v>1</v>
      </c>
      <c r="C27">
        <v>0</v>
      </c>
      <c r="D27">
        <v>0</v>
      </c>
      <c r="E27">
        <v>0</v>
      </c>
      <c r="F27">
        <v>0</v>
      </c>
    </row>
    <row r="28" spans="1:6" x14ac:dyDescent="0.25">
      <c r="A28" t="s">
        <v>42</v>
      </c>
      <c r="B28">
        <v>2</v>
      </c>
      <c r="C28">
        <v>2</v>
      </c>
      <c r="D28">
        <v>1</v>
      </c>
      <c r="E28">
        <v>2</v>
      </c>
      <c r="F28">
        <v>1</v>
      </c>
    </row>
    <row r="29" spans="1:6" x14ac:dyDescent="0.25">
      <c r="A29" t="s">
        <v>51</v>
      </c>
      <c r="B29">
        <v>2</v>
      </c>
      <c r="C29">
        <v>2</v>
      </c>
      <c r="D29">
        <v>1</v>
      </c>
      <c r="E29">
        <v>2</v>
      </c>
      <c r="F29">
        <v>1</v>
      </c>
    </row>
    <row r="30" spans="1:6" x14ac:dyDescent="0.25">
      <c r="A30" t="s">
        <v>43</v>
      </c>
      <c r="B30">
        <v>1</v>
      </c>
      <c r="C30">
        <v>1</v>
      </c>
      <c r="D30">
        <v>1</v>
      </c>
      <c r="E30">
        <v>1</v>
      </c>
      <c r="F30">
        <v>1</v>
      </c>
    </row>
    <row r="31" spans="1:6" x14ac:dyDescent="0.25">
      <c r="A31" t="s">
        <v>44</v>
      </c>
      <c r="B31">
        <v>5</v>
      </c>
      <c r="C31">
        <v>2</v>
      </c>
      <c r="D31">
        <v>0.4</v>
      </c>
      <c r="E31">
        <v>3</v>
      </c>
      <c r="F31">
        <v>0.6</v>
      </c>
    </row>
    <row r="32" spans="1:6" x14ac:dyDescent="0.25">
      <c r="A32" t="s">
        <v>45</v>
      </c>
      <c r="B32">
        <v>7</v>
      </c>
      <c r="C32">
        <v>4</v>
      </c>
      <c r="D32">
        <v>0.5714285714285714</v>
      </c>
      <c r="E32">
        <v>4</v>
      </c>
      <c r="F32">
        <v>0.5714285714285714</v>
      </c>
    </row>
    <row r="33" spans="1:6" x14ac:dyDescent="0.25">
      <c r="A33" t="s">
        <v>46</v>
      </c>
      <c r="B33">
        <v>2</v>
      </c>
      <c r="C33">
        <v>2</v>
      </c>
      <c r="D33">
        <v>1</v>
      </c>
      <c r="E33">
        <v>2</v>
      </c>
      <c r="F33">
        <v>1</v>
      </c>
    </row>
    <row r="34" spans="1:6" x14ac:dyDescent="0.25">
      <c r="A34" t="s">
        <v>47</v>
      </c>
      <c r="B34">
        <v>1</v>
      </c>
      <c r="C34">
        <v>0</v>
      </c>
      <c r="D34">
        <v>0</v>
      </c>
      <c r="E34">
        <v>1</v>
      </c>
      <c r="F34">
        <v>1</v>
      </c>
    </row>
    <row r="35" spans="1:6" x14ac:dyDescent="0.25">
      <c r="B35">
        <f>SUM(B2:B34)</f>
        <v>367</v>
      </c>
      <c r="C35">
        <f>SUM(C2:C34)</f>
        <v>224</v>
      </c>
      <c r="D35" s="1">
        <f>C35/B35</f>
        <v>0.61035422343324253</v>
      </c>
      <c r="E35">
        <f>SUM(E2:E34)</f>
        <v>286</v>
      </c>
      <c r="F35" s="1">
        <f>E35/B35</f>
        <v>0.77929155313351495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1DDDE-3CE5-4FB8-9C76-E65D31518671}">
  <dimension ref="A1:F42"/>
  <sheetViews>
    <sheetView topLeftCell="A17" workbookViewId="0">
      <selection activeCell="H34" sqref="H34"/>
    </sheetView>
  </sheetViews>
  <sheetFormatPr defaultRowHeight="15" x14ac:dyDescent="0.25"/>
  <sheetData>
    <row r="1" spans="1:6" x14ac:dyDescent="0.25">
      <c r="B1" t="s">
        <v>2</v>
      </c>
      <c r="C1" t="s">
        <v>48</v>
      </c>
      <c r="D1" t="s">
        <v>4</v>
      </c>
      <c r="E1" t="s">
        <v>5</v>
      </c>
      <c r="F1" t="s">
        <v>4</v>
      </c>
    </row>
    <row r="2" spans="1:6" x14ac:dyDescent="0.25">
      <c r="A2" t="s">
        <v>7</v>
      </c>
      <c r="B2">
        <v>11</v>
      </c>
      <c r="C2">
        <v>8</v>
      </c>
      <c r="D2">
        <v>0.72727272727272729</v>
      </c>
      <c r="E2">
        <v>9</v>
      </c>
      <c r="F2">
        <v>0.81818181818181823</v>
      </c>
    </row>
    <row r="3" spans="1:6" x14ac:dyDescent="0.25">
      <c r="A3" t="s">
        <v>9</v>
      </c>
      <c r="B3">
        <v>44</v>
      </c>
      <c r="C3">
        <v>31</v>
      </c>
      <c r="D3">
        <v>0.70454545454545459</v>
      </c>
      <c r="E3">
        <v>37</v>
      </c>
      <c r="F3">
        <v>0.84090909090909094</v>
      </c>
    </row>
    <row r="4" spans="1:6" x14ac:dyDescent="0.25">
      <c r="A4" t="s">
        <v>10</v>
      </c>
      <c r="B4">
        <v>13</v>
      </c>
      <c r="C4">
        <v>11</v>
      </c>
      <c r="D4">
        <v>0.84615384615384615</v>
      </c>
      <c r="E4">
        <v>12</v>
      </c>
      <c r="F4">
        <v>0.92307692307692313</v>
      </c>
    </row>
    <row r="5" spans="1:6" x14ac:dyDescent="0.25">
      <c r="A5" t="s">
        <v>11</v>
      </c>
      <c r="B5">
        <v>8</v>
      </c>
      <c r="C5">
        <v>8</v>
      </c>
      <c r="D5">
        <v>1</v>
      </c>
      <c r="E5">
        <v>8</v>
      </c>
      <c r="F5">
        <v>1</v>
      </c>
    </row>
    <row r="6" spans="1:6" x14ac:dyDescent="0.25">
      <c r="A6" t="s">
        <v>12</v>
      </c>
      <c r="B6">
        <v>9</v>
      </c>
      <c r="C6">
        <v>5</v>
      </c>
      <c r="D6">
        <v>0.55555555555555558</v>
      </c>
      <c r="E6">
        <v>7</v>
      </c>
      <c r="F6">
        <v>0.77777777777777779</v>
      </c>
    </row>
    <row r="7" spans="1:6" x14ac:dyDescent="0.25">
      <c r="A7" t="s">
        <v>13</v>
      </c>
      <c r="B7">
        <v>12</v>
      </c>
      <c r="C7">
        <v>8</v>
      </c>
      <c r="D7">
        <v>0.66666666666666663</v>
      </c>
      <c r="E7">
        <v>10</v>
      </c>
      <c r="F7">
        <v>0.83333333333333337</v>
      </c>
    </row>
    <row r="8" spans="1:6" x14ac:dyDescent="0.25">
      <c r="A8" t="s">
        <v>49</v>
      </c>
      <c r="B8">
        <v>17</v>
      </c>
      <c r="C8">
        <v>14</v>
      </c>
      <c r="D8">
        <v>0.82352941176470584</v>
      </c>
      <c r="E8">
        <v>16</v>
      </c>
      <c r="F8">
        <v>0.94117647058823528</v>
      </c>
    </row>
    <row r="9" spans="1:6" x14ac:dyDescent="0.25">
      <c r="A9" t="s">
        <v>16</v>
      </c>
      <c r="B9">
        <v>1</v>
      </c>
      <c r="C9">
        <v>1</v>
      </c>
      <c r="D9">
        <v>1</v>
      </c>
      <c r="E9">
        <v>1</v>
      </c>
      <c r="F9">
        <v>1</v>
      </c>
    </row>
    <row r="10" spans="1:6" x14ac:dyDescent="0.25">
      <c r="A10" t="s">
        <v>17</v>
      </c>
      <c r="B10">
        <v>30</v>
      </c>
      <c r="C10">
        <v>22</v>
      </c>
      <c r="D10">
        <v>0.73333333333333328</v>
      </c>
      <c r="E10">
        <v>26</v>
      </c>
      <c r="F10">
        <v>0.8666666666666667</v>
      </c>
    </row>
    <row r="11" spans="1:6" x14ac:dyDescent="0.25">
      <c r="A11" t="s">
        <v>18</v>
      </c>
      <c r="B11">
        <v>1</v>
      </c>
      <c r="C11">
        <v>1</v>
      </c>
      <c r="D11">
        <v>1</v>
      </c>
      <c r="E11">
        <v>1</v>
      </c>
      <c r="F11">
        <v>1</v>
      </c>
    </row>
    <row r="12" spans="1:6" x14ac:dyDescent="0.25">
      <c r="A12" t="s">
        <v>20</v>
      </c>
      <c r="B12">
        <v>26</v>
      </c>
      <c r="C12">
        <v>11</v>
      </c>
      <c r="D12">
        <v>0.42307692307692307</v>
      </c>
      <c r="E12">
        <v>15</v>
      </c>
      <c r="F12">
        <v>0.57692307692307687</v>
      </c>
    </row>
    <row r="13" spans="1:6" x14ac:dyDescent="0.25">
      <c r="A13" t="s">
        <v>21</v>
      </c>
      <c r="B13">
        <v>24</v>
      </c>
      <c r="C13">
        <v>10</v>
      </c>
      <c r="D13">
        <v>0.41666666666666669</v>
      </c>
      <c r="E13">
        <v>15</v>
      </c>
      <c r="F13">
        <v>0.625</v>
      </c>
    </row>
    <row r="14" spans="1:6" x14ac:dyDescent="0.25">
      <c r="A14" t="s">
        <v>22</v>
      </c>
      <c r="B14">
        <v>10</v>
      </c>
      <c r="C14">
        <v>8</v>
      </c>
      <c r="D14">
        <v>0.8</v>
      </c>
      <c r="E14">
        <v>8</v>
      </c>
      <c r="F14">
        <v>0.8</v>
      </c>
    </row>
    <row r="15" spans="1:6" x14ac:dyDescent="0.25">
      <c r="A15" t="s">
        <v>24</v>
      </c>
      <c r="B15">
        <v>1</v>
      </c>
      <c r="C15">
        <v>1</v>
      </c>
      <c r="D15">
        <v>1</v>
      </c>
      <c r="E15">
        <v>1</v>
      </c>
      <c r="F15">
        <v>1</v>
      </c>
    </row>
    <row r="16" spans="1:6" x14ac:dyDescent="0.25">
      <c r="A16" t="s">
        <v>25</v>
      </c>
      <c r="B16">
        <v>21</v>
      </c>
      <c r="C16">
        <v>19</v>
      </c>
      <c r="D16">
        <v>0.90476190476190477</v>
      </c>
      <c r="E16">
        <v>21</v>
      </c>
      <c r="F16">
        <v>1</v>
      </c>
    </row>
    <row r="17" spans="1:6" x14ac:dyDescent="0.25">
      <c r="A17" t="s">
        <v>26</v>
      </c>
      <c r="B17">
        <v>6</v>
      </c>
      <c r="C17">
        <v>4</v>
      </c>
      <c r="D17">
        <v>0.66666666666666663</v>
      </c>
      <c r="E17">
        <v>5</v>
      </c>
      <c r="F17">
        <v>0.83333333333333337</v>
      </c>
    </row>
    <row r="18" spans="1:6" x14ac:dyDescent="0.25">
      <c r="A18" t="s">
        <v>27</v>
      </c>
      <c r="B18">
        <v>26</v>
      </c>
      <c r="C18">
        <v>21</v>
      </c>
      <c r="D18">
        <v>0.80769230769230771</v>
      </c>
      <c r="E18">
        <v>23</v>
      </c>
      <c r="F18">
        <v>0.88461538461538458</v>
      </c>
    </row>
    <row r="19" spans="1:6" x14ac:dyDescent="0.25">
      <c r="A19" t="s">
        <v>28</v>
      </c>
      <c r="B19">
        <v>18</v>
      </c>
      <c r="C19">
        <v>15</v>
      </c>
      <c r="D19">
        <v>0.83333333333333337</v>
      </c>
      <c r="E19">
        <v>15</v>
      </c>
      <c r="F19">
        <v>0.83333333333333337</v>
      </c>
    </row>
    <row r="20" spans="1:6" x14ac:dyDescent="0.25">
      <c r="A20" t="s">
        <v>29</v>
      </c>
      <c r="B20">
        <v>22</v>
      </c>
      <c r="C20">
        <v>16</v>
      </c>
      <c r="D20">
        <v>0.72727272727272729</v>
      </c>
      <c r="E20">
        <v>19</v>
      </c>
      <c r="F20">
        <v>0.86363636363636365</v>
      </c>
    </row>
    <row r="21" spans="1:6" x14ac:dyDescent="0.25">
      <c r="A21" t="s">
        <v>30</v>
      </c>
      <c r="B21">
        <v>76</v>
      </c>
      <c r="C21">
        <v>56</v>
      </c>
      <c r="D21">
        <v>0.73684210526315785</v>
      </c>
      <c r="E21">
        <v>67</v>
      </c>
      <c r="F21">
        <v>0.88157894736842102</v>
      </c>
    </row>
    <row r="22" spans="1:6" x14ac:dyDescent="0.25">
      <c r="A22" t="s">
        <v>31</v>
      </c>
      <c r="B22">
        <v>1</v>
      </c>
      <c r="C22">
        <v>1</v>
      </c>
      <c r="D22">
        <v>1</v>
      </c>
      <c r="E22">
        <v>1</v>
      </c>
      <c r="F22">
        <v>1</v>
      </c>
    </row>
    <row r="23" spans="1:6" x14ac:dyDescent="0.25">
      <c r="A23" t="s">
        <v>32</v>
      </c>
      <c r="B23">
        <v>1</v>
      </c>
      <c r="C23">
        <v>0</v>
      </c>
      <c r="D23">
        <v>0</v>
      </c>
      <c r="E23">
        <v>0</v>
      </c>
      <c r="F23">
        <v>0</v>
      </c>
    </row>
    <row r="24" spans="1:6" x14ac:dyDescent="0.25">
      <c r="A24" t="s">
        <v>33</v>
      </c>
      <c r="B24">
        <v>1</v>
      </c>
      <c r="C24">
        <v>0</v>
      </c>
      <c r="D24">
        <v>0</v>
      </c>
      <c r="E24">
        <v>1</v>
      </c>
      <c r="F24">
        <v>1</v>
      </c>
    </row>
    <row r="25" spans="1:6" x14ac:dyDescent="0.25">
      <c r="A25" t="s">
        <v>34</v>
      </c>
      <c r="B25">
        <v>4</v>
      </c>
      <c r="C25">
        <v>2</v>
      </c>
      <c r="D25">
        <v>0.5</v>
      </c>
      <c r="E25">
        <v>4</v>
      </c>
      <c r="F25">
        <v>1</v>
      </c>
    </row>
    <row r="26" spans="1:6" x14ac:dyDescent="0.25">
      <c r="A26" t="s">
        <v>35</v>
      </c>
      <c r="B26">
        <v>5</v>
      </c>
      <c r="C26">
        <v>4</v>
      </c>
      <c r="D26" s="1">
        <v>0.8</v>
      </c>
      <c r="E26">
        <v>4</v>
      </c>
      <c r="F26" s="1">
        <v>0.8</v>
      </c>
    </row>
    <row r="27" spans="1:6" x14ac:dyDescent="0.25">
      <c r="A27" t="s">
        <v>36</v>
      </c>
      <c r="B27">
        <v>7</v>
      </c>
      <c r="C27">
        <v>4</v>
      </c>
      <c r="D27">
        <v>0.5714285714285714</v>
      </c>
      <c r="E27">
        <v>5</v>
      </c>
      <c r="F27">
        <v>0.7142857142857143</v>
      </c>
    </row>
    <row r="28" spans="1:6" x14ac:dyDescent="0.25">
      <c r="A28" t="s">
        <v>37</v>
      </c>
      <c r="B28">
        <v>5</v>
      </c>
      <c r="C28">
        <v>3</v>
      </c>
      <c r="D28">
        <v>0.6</v>
      </c>
      <c r="E28">
        <v>3</v>
      </c>
      <c r="F28">
        <v>0.6</v>
      </c>
    </row>
    <row r="29" spans="1:6" x14ac:dyDescent="0.25">
      <c r="A29" t="s">
        <v>38</v>
      </c>
      <c r="B29">
        <v>4</v>
      </c>
      <c r="C29">
        <v>4</v>
      </c>
      <c r="D29">
        <v>1</v>
      </c>
      <c r="E29">
        <v>4</v>
      </c>
      <c r="F29">
        <v>1</v>
      </c>
    </row>
    <row r="30" spans="1:6" x14ac:dyDescent="0.25">
      <c r="A30" t="s">
        <v>39</v>
      </c>
      <c r="B30">
        <v>36</v>
      </c>
      <c r="C30">
        <v>27</v>
      </c>
      <c r="D30">
        <v>0.75</v>
      </c>
      <c r="E30">
        <v>34</v>
      </c>
      <c r="F30">
        <v>0.94444444444444442</v>
      </c>
    </row>
    <row r="31" spans="1:6" x14ac:dyDescent="0.25">
      <c r="A31" t="s">
        <v>40</v>
      </c>
      <c r="B31">
        <v>2</v>
      </c>
      <c r="C31">
        <v>2</v>
      </c>
      <c r="D31">
        <v>1</v>
      </c>
      <c r="E31">
        <v>2</v>
      </c>
      <c r="F31">
        <v>1</v>
      </c>
    </row>
    <row r="32" spans="1:6" x14ac:dyDescent="0.25">
      <c r="A32" t="s">
        <v>41</v>
      </c>
      <c r="B32">
        <v>6</v>
      </c>
      <c r="C32">
        <v>4</v>
      </c>
      <c r="D32">
        <v>0.66666666666666663</v>
      </c>
      <c r="E32">
        <v>4</v>
      </c>
      <c r="F32">
        <v>0.66666666666666663</v>
      </c>
    </row>
    <row r="33" spans="1:6" x14ac:dyDescent="0.25">
      <c r="A33" t="s">
        <v>42</v>
      </c>
      <c r="B33">
        <v>5</v>
      </c>
      <c r="C33">
        <v>4</v>
      </c>
      <c r="D33">
        <v>0.8</v>
      </c>
      <c r="E33">
        <v>5</v>
      </c>
      <c r="F33">
        <v>1</v>
      </c>
    </row>
    <row r="34" spans="1:6" x14ac:dyDescent="0.25">
      <c r="A34" t="s">
        <v>50</v>
      </c>
      <c r="B34">
        <v>2</v>
      </c>
      <c r="C34">
        <v>0</v>
      </c>
      <c r="D34">
        <v>0</v>
      </c>
      <c r="E34">
        <v>2</v>
      </c>
      <c r="F34">
        <v>1</v>
      </c>
    </row>
    <row r="35" spans="1:6" x14ac:dyDescent="0.25">
      <c r="A35" t="s">
        <v>51</v>
      </c>
      <c r="B35">
        <v>2</v>
      </c>
      <c r="C35">
        <v>0</v>
      </c>
      <c r="D35">
        <v>0</v>
      </c>
      <c r="E35">
        <v>2</v>
      </c>
      <c r="F35">
        <v>1</v>
      </c>
    </row>
    <row r="36" spans="1:6" x14ac:dyDescent="0.25">
      <c r="A36" t="s">
        <v>43</v>
      </c>
      <c r="B36">
        <v>4</v>
      </c>
      <c r="C36">
        <v>4</v>
      </c>
      <c r="D36">
        <v>1</v>
      </c>
      <c r="E36">
        <v>4</v>
      </c>
      <c r="F36">
        <v>1</v>
      </c>
    </row>
    <row r="37" spans="1:6" x14ac:dyDescent="0.25">
      <c r="A37" t="s">
        <v>44</v>
      </c>
      <c r="B37">
        <v>12</v>
      </c>
      <c r="C37">
        <v>6</v>
      </c>
      <c r="D37">
        <v>0.5</v>
      </c>
      <c r="E37">
        <v>10</v>
      </c>
      <c r="F37">
        <v>0.83333333333333337</v>
      </c>
    </row>
    <row r="38" spans="1:6" x14ac:dyDescent="0.25">
      <c r="A38" t="s">
        <v>45</v>
      </c>
      <c r="B38">
        <v>10</v>
      </c>
      <c r="C38">
        <v>1</v>
      </c>
      <c r="D38">
        <v>0.1</v>
      </c>
      <c r="E38">
        <v>8</v>
      </c>
      <c r="F38">
        <v>0.8</v>
      </c>
    </row>
    <row r="39" spans="1:6" x14ac:dyDescent="0.25">
      <c r="A39" t="s">
        <v>46</v>
      </c>
      <c r="B39">
        <v>2</v>
      </c>
      <c r="C39">
        <v>1</v>
      </c>
      <c r="D39">
        <v>0.5</v>
      </c>
      <c r="E39">
        <v>2</v>
      </c>
      <c r="F39">
        <v>1</v>
      </c>
    </row>
    <row r="40" spans="1:6" x14ac:dyDescent="0.25">
      <c r="A40" t="s">
        <v>52</v>
      </c>
      <c r="B40">
        <v>1</v>
      </c>
      <c r="C40">
        <v>1</v>
      </c>
      <c r="D40">
        <v>1</v>
      </c>
      <c r="E40">
        <v>1</v>
      </c>
      <c r="F40">
        <v>1</v>
      </c>
    </row>
    <row r="41" spans="1:6" x14ac:dyDescent="0.25">
      <c r="A41" t="s">
        <v>47</v>
      </c>
      <c r="B41">
        <v>1</v>
      </c>
      <c r="C41">
        <v>0</v>
      </c>
      <c r="D41">
        <v>0</v>
      </c>
      <c r="E41">
        <v>1</v>
      </c>
      <c r="F41">
        <v>1</v>
      </c>
    </row>
    <row r="42" spans="1:6" x14ac:dyDescent="0.25">
      <c r="B42">
        <f>SUM(B2:B41)</f>
        <v>487</v>
      </c>
      <c r="C42">
        <f>SUM(C2:C41)</f>
        <v>338</v>
      </c>
      <c r="D42" s="1">
        <f>C42/B42</f>
        <v>0.69404517453798764</v>
      </c>
      <c r="E42">
        <f>SUM(E2:E41)</f>
        <v>413</v>
      </c>
      <c r="F42" s="1">
        <f>E42/B42</f>
        <v>0.84804928131416835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3BF38-B404-4628-9722-9430F068F1B3}">
  <dimension ref="A1:G40"/>
  <sheetViews>
    <sheetView tabSelected="1" topLeftCell="B1" workbookViewId="0">
      <selection activeCell="D1" sqref="D1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</v>
      </c>
    </row>
    <row r="2" spans="1:7" x14ac:dyDescent="0.25">
      <c r="A2" t="s">
        <v>6</v>
      </c>
      <c r="B2" t="s">
        <v>7</v>
      </c>
      <c r="C2">
        <v>8</v>
      </c>
      <c r="D2">
        <v>6</v>
      </c>
      <c r="E2">
        <v>0.75</v>
      </c>
      <c r="F2">
        <v>6</v>
      </c>
      <c r="G2">
        <v>0.75</v>
      </c>
    </row>
    <row r="3" spans="1:7" x14ac:dyDescent="0.25">
      <c r="A3" t="s">
        <v>8</v>
      </c>
      <c r="B3" t="s">
        <v>9</v>
      </c>
      <c r="C3">
        <v>46</v>
      </c>
      <c r="D3">
        <v>35</v>
      </c>
      <c r="E3">
        <v>0.76086956521739135</v>
      </c>
      <c r="F3">
        <v>37</v>
      </c>
      <c r="G3">
        <v>0.80434782608695654</v>
      </c>
    </row>
    <row r="4" spans="1:7" x14ac:dyDescent="0.25">
      <c r="A4" t="s">
        <v>6</v>
      </c>
      <c r="B4" t="s">
        <v>10</v>
      </c>
      <c r="C4">
        <v>14</v>
      </c>
      <c r="D4">
        <v>6</v>
      </c>
      <c r="E4">
        <v>0.42857142857142855</v>
      </c>
      <c r="F4">
        <v>10</v>
      </c>
      <c r="G4">
        <v>0.7142857142857143</v>
      </c>
    </row>
    <row r="5" spans="1:7" x14ac:dyDescent="0.25">
      <c r="A5" t="s">
        <v>8</v>
      </c>
      <c r="B5" t="s">
        <v>11</v>
      </c>
      <c r="C5">
        <v>6</v>
      </c>
      <c r="D5">
        <v>6</v>
      </c>
      <c r="E5">
        <v>1</v>
      </c>
      <c r="F5">
        <v>6</v>
      </c>
      <c r="G5">
        <v>1</v>
      </c>
    </row>
    <row r="6" spans="1:7" x14ac:dyDescent="0.25">
      <c r="A6" t="s">
        <v>8</v>
      </c>
      <c r="B6" t="s">
        <v>12</v>
      </c>
      <c r="C6">
        <v>5</v>
      </c>
      <c r="D6">
        <v>4</v>
      </c>
      <c r="E6">
        <v>0.8</v>
      </c>
      <c r="F6">
        <v>4</v>
      </c>
      <c r="G6">
        <v>0.8</v>
      </c>
    </row>
    <row r="7" spans="1:7" x14ac:dyDescent="0.25">
      <c r="A7" t="s">
        <v>8</v>
      </c>
      <c r="B7" t="s">
        <v>13</v>
      </c>
      <c r="C7">
        <v>9</v>
      </c>
      <c r="D7">
        <v>6</v>
      </c>
      <c r="E7">
        <v>0.66666666666666663</v>
      </c>
      <c r="F7">
        <v>6</v>
      </c>
      <c r="G7">
        <v>0.66666666666666663</v>
      </c>
    </row>
    <row r="8" spans="1:7" x14ac:dyDescent="0.25">
      <c r="A8" t="s">
        <v>8</v>
      </c>
      <c r="B8" t="s">
        <v>14</v>
      </c>
      <c r="C8">
        <v>4</v>
      </c>
      <c r="D8">
        <v>1</v>
      </c>
      <c r="E8">
        <v>0.25</v>
      </c>
      <c r="F8">
        <v>3</v>
      </c>
      <c r="G8">
        <v>0.75</v>
      </c>
    </row>
    <row r="9" spans="1:7" x14ac:dyDescent="0.25">
      <c r="A9" t="s">
        <v>15</v>
      </c>
      <c r="B9" t="s">
        <v>16</v>
      </c>
      <c r="C9">
        <v>2</v>
      </c>
      <c r="D9">
        <v>2</v>
      </c>
      <c r="E9">
        <v>1</v>
      </c>
      <c r="F9">
        <v>2</v>
      </c>
      <c r="G9">
        <v>1</v>
      </c>
    </row>
    <row r="10" spans="1:7" x14ac:dyDescent="0.25">
      <c r="A10" t="s">
        <v>15</v>
      </c>
      <c r="B10" t="s">
        <v>17</v>
      </c>
      <c r="C10">
        <v>38</v>
      </c>
      <c r="D10">
        <v>30</v>
      </c>
      <c r="E10">
        <v>0.78947368421052633</v>
      </c>
      <c r="F10">
        <v>36</v>
      </c>
      <c r="G10">
        <v>0.94736842105263153</v>
      </c>
    </row>
    <row r="11" spans="1:7" x14ac:dyDescent="0.25">
      <c r="A11" t="s">
        <v>8</v>
      </c>
      <c r="B11" t="s">
        <v>18</v>
      </c>
      <c r="C11">
        <v>7</v>
      </c>
      <c r="D11">
        <v>7</v>
      </c>
      <c r="E11">
        <v>1</v>
      </c>
      <c r="F11">
        <v>7</v>
      </c>
      <c r="G11">
        <v>1</v>
      </c>
    </row>
    <row r="12" spans="1:7" x14ac:dyDescent="0.25">
      <c r="A12" t="s">
        <v>19</v>
      </c>
      <c r="B12" t="s">
        <v>20</v>
      </c>
      <c r="C12">
        <v>26</v>
      </c>
      <c r="D12">
        <v>16</v>
      </c>
      <c r="E12">
        <v>0.61538461538461542</v>
      </c>
      <c r="F12">
        <v>24</v>
      </c>
      <c r="G12">
        <v>0.92307692307692313</v>
      </c>
    </row>
    <row r="13" spans="1:7" x14ac:dyDescent="0.25">
      <c r="A13" t="s">
        <v>8</v>
      </c>
      <c r="B13" t="s">
        <v>21</v>
      </c>
      <c r="C13">
        <v>19</v>
      </c>
      <c r="D13">
        <v>4</v>
      </c>
      <c r="E13">
        <v>0.21052631578947367</v>
      </c>
      <c r="F13">
        <v>14</v>
      </c>
      <c r="G13">
        <v>0.73684210526315785</v>
      </c>
    </row>
    <row r="14" spans="1:7" x14ac:dyDescent="0.25">
      <c r="A14" t="s">
        <v>6</v>
      </c>
      <c r="B14" t="s">
        <v>22</v>
      </c>
      <c r="C14">
        <v>10</v>
      </c>
      <c r="D14">
        <v>9</v>
      </c>
      <c r="E14">
        <v>0.9</v>
      </c>
      <c r="F14">
        <v>9</v>
      </c>
      <c r="G14">
        <v>0.9</v>
      </c>
    </row>
    <row r="15" spans="1:7" x14ac:dyDescent="0.25">
      <c r="A15" t="s">
        <v>8</v>
      </c>
      <c r="B15" t="s">
        <v>23</v>
      </c>
      <c r="C15">
        <v>4</v>
      </c>
      <c r="D15">
        <v>3</v>
      </c>
      <c r="E15">
        <v>0.75</v>
      </c>
      <c r="F15">
        <v>3</v>
      </c>
      <c r="G15">
        <v>0.75</v>
      </c>
    </row>
    <row r="16" spans="1:7" x14ac:dyDescent="0.25">
      <c r="A16" t="s">
        <v>15</v>
      </c>
      <c r="B16" t="s">
        <v>24</v>
      </c>
      <c r="C16">
        <v>1</v>
      </c>
      <c r="D16">
        <v>1</v>
      </c>
      <c r="E16">
        <v>1</v>
      </c>
      <c r="F16">
        <v>1</v>
      </c>
      <c r="G16">
        <v>1</v>
      </c>
    </row>
    <row r="17" spans="1:7" x14ac:dyDescent="0.25">
      <c r="A17" t="s">
        <v>8</v>
      </c>
      <c r="B17" t="s">
        <v>25</v>
      </c>
      <c r="C17">
        <v>9</v>
      </c>
      <c r="D17">
        <v>7</v>
      </c>
      <c r="E17">
        <v>0.77777777777777779</v>
      </c>
      <c r="F17">
        <v>7</v>
      </c>
      <c r="G17">
        <v>0.77777777777777779</v>
      </c>
    </row>
    <row r="18" spans="1:7" x14ac:dyDescent="0.25">
      <c r="A18" t="s">
        <v>8</v>
      </c>
      <c r="B18" t="s">
        <v>26</v>
      </c>
      <c r="C18">
        <v>3</v>
      </c>
      <c r="D18">
        <v>2</v>
      </c>
      <c r="E18">
        <v>0.66666666666666663</v>
      </c>
      <c r="F18">
        <v>2</v>
      </c>
      <c r="G18">
        <v>0.66666666666666663</v>
      </c>
    </row>
    <row r="19" spans="1:7" x14ac:dyDescent="0.25">
      <c r="A19" t="s">
        <v>6</v>
      </c>
      <c r="B19" t="s">
        <v>27</v>
      </c>
      <c r="C19">
        <v>21</v>
      </c>
      <c r="D19">
        <v>17</v>
      </c>
      <c r="E19">
        <v>0.80952380952380953</v>
      </c>
      <c r="F19">
        <v>19</v>
      </c>
      <c r="G19">
        <v>0.90476190476190477</v>
      </c>
    </row>
    <row r="20" spans="1:7" x14ac:dyDescent="0.25">
      <c r="A20" t="s">
        <v>6</v>
      </c>
      <c r="B20" t="s">
        <v>28</v>
      </c>
      <c r="C20">
        <v>20</v>
      </c>
      <c r="D20">
        <v>15</v>
      </c>
      <c r="E20">
        <v>0.75</v>
      </c>
      <c r="F20">
        <v>16</v>
      </c>
      <c r="G20">
        <v>0.8</v>
      </c>
    </row>
    <row r="21" spans="1:7" x14ac:dyDescent="0.25">
      <c r="A21" t="s">
        <v>8</v>
      </c>
      <c r="B21" t="s">
        <v>29</v>
      </c>
      <c r="C21">
        <v>9</v>
      </c>
      <c r="D21">
        <v>7</v>
      </c>
      <c r="E21">
        <v>0.77777777777777779</v>
      </c>
      <c r="F21">
        <v>8</v>
      </c>
      <c r="G21">
        <v>0.88888888888888884</v>
      </c>
    </row>
    <row r="22" spans="1:7" x14ac:dyDescent="0.25">
      <c r="A22" t="s">
        <v>19</v>
      </c>
      <c r="B22" t="s">
        <v>30</v>
      </c>
      <c r="C22">
        <v>70</v>
      </c>
      <c r="D22">
        <v>45</v>
      </c>
      <c r="E22">
        <v>0.6428571428571429</v>
      </c>
      <c r="F22">
        <v>56</v>
      </c>
      <c r="G22">
        <v>0.8</v>
      </c>
    </row>
    <row r="23" spans="1:7" x14ac:dyDescent="0.25">
      <c r="A23" t="s">
        <v>19</v>
      </c>
      <c r="B23" t="s">
        <v>31</v>
      </c>
      <c r="C23">
        <v>2</v>
      </c>
      <c r="D23">
        <v>2</v>
      </c>
      <c r="E23">
        <v>1</v>
      </c>
      <c r="F23">
        <v>2</v>
      </c>
      <c r="G23">
        <v>1</v>
      </c>
    </row>
    <row r="24" spans="1:7" x14ac:dyDescent="0.25">
      <c r="A24" t="s">
        <v>8</v>
      </c>
      <c r="B24" t="s">
        <v>32</v>
      </c>
      <c r="C24">
        <v>3</v>
      </c>
      <c r="D24">
        <v>2</v>
      </c>
      <c r="E24">
        <v>0.66666666666666663</v>
      </c>
      <c r="F24">
        <v>3</v>
      </c>
      <c r="G24">
        <v>1</v>
      </c>
    </row>
    <row r="25" spans="1:7" x14ac:dyDescent="0.25">
      <c r="A25" t="s">
        <v>8</v>
      </c>
      <c r="B25" t="s">
        <v>33</v>
      </c>
      <c r="C25">
        <v>1</v>
      </c>
      <c r="D25">
        <v>1</v>
      </c>
      <c r="E25">
        <v>1</v>
      </c>
      <c r="F25">
        <v>1</v>
      </c>
      <c r="G25">
        <v>1</v>
      </c>
    </row>
    <row r="26" spans="1:7" x14ac:dyDescent="0.25">
      <c r="A26" t="s">
        <v>19</v>
      </c>
      <c r="B26" t="s">
        <v>34</v>
      </c>
      <c r="C26">
        <v>1</v>
      </c>
      <c r="D26">
        <v>1</v>
      </c>
      <c r="E26">
        <v>1</v>
      </c>
      <c r="F26">
        <v>1</v>
      </c>
      <c r="G26">
        <v>1</v>
      </c>
    </row>
    <row r="27" spans="1:7" x14ac:dyDescent="0.25">
      <c r="A27" t="s">
        <v>8</v>
      </c>
      <c r="B27" t="s">
        <v>35</v>
      </c>
      <c r="C27">
        <v>5</v>
      </c>
      <c r="D27">
        <v>4</v>
      </c>
      <c r="E27" s="1">
        <v>0.8</v>
      </c>
      <c r="F27">
        <v>4</v>
      </c>
      <c r="G27" s="1">
        <v>0.8</v>
      </c>
    </row>
    <row r="28" spans="1:7" x14ac:dyDescent="0.25">
      <c r="A28" t="s">
        <v>8</v>
      </c>
      <c r="B28" t="s">
        <v>36</v>
      </c>
      <c r="C28">
        <v>16</v>
      </c>
      <c r="D28">
        <v>9</v>
      </c>
      <c r="E28">
        <v>0.5625</v>
      </c>
      <c r="F28">
        <v>11</v>
      </c>
      <c r="G28">
        <v>0.6875</v>
      </c>
    </row>
    <row r="29" spans="1:7" x14ac:dyDescent="0.25">
      <c r="A29" t="s">
        <v>8</v>
      </c>
      <c r="B29" t="s">
        <v>37</v>
      </c>
      <c r="C29">
        <v>1</v>
      </c>
      <c r="D29">
        <v>0</v>
      </c>
      <c r="E29">
        <v>0</v>
      </c>
      <c r="F29">
        <v>1</v>
      </c>
      <c r="G29">
        <v>1</v>
      </c>
    </row>
    <row r="30" spans="1:7" x14ac:dyDescent="0.25">
      <c r="A30" t="s">
        <v>8</v>
      </c>
      <c r="B30" t="s">
        <v>38</v>
      </c>
      <c r="C30">
        <v>2</v>
      </c>
      <c r="D30">
        <v>1</v>
      </c>
      <c r="E30">
        <v>0.5</v>
      </c>
      <c r="F30">
        <v>2</v>
      </c>
      <c r="G30">
        <v>1</v>
      </c>
    </row>
    <row r="31" spans="1:7" x14ac:dyDescent="0.25">
      <c r="A31" t="s">
        <v>15</v>
      </c>
      <c r="B31" t="s">
        <v>39</v>
      </c>
      <c r="C31">
        <v>20</v>
      </c>
      <c r="D31">
        <v>18</v>
      </c>
      <c r="E31">
        <v>0.9</v>
      </c>
      <c r="F31">
        <v>18</v>
      </c>
      <c r="G31">
        <v>0.9</v>
      </c>
    </row>
    <row r="32" spans="1:7" x14ac:dyDescent="0.25">
      <c r="A32" t="s">
        <v>8</v>
      </c>
      <c r="B32" t="s">
        <v>40</v>
      </c>
      <c r="C32">
        <v>3</v>
      </c>
      <c r="D32">
        <v>1</v>
      </c>
      <c r="E32">
        <v>0.33333333333333331</v>
      </c>
      <c r="F32">
        <v>2</v>
      </c>
      <c r="G32">
        <v>0.66666666666666663</v>
      </c>
    </row>
    <row r="33" spans="1:7" x14ac:dyDescent="0.25">
      <c r="A33" t="s">
        <v>8</v>
      </c>
      <c r="B33" t="s">
        <v>41</v>
      </c>
      <c r="C33">
        <v>6</v>
      </c>
      <c r="D33">
        <v>5</v>
      </c>
      <c r="E33">
        <v>0.83333333333333337</v>
      </c>
      <c r="F33">
        <v>6</v>
      </c>
      <c r="G33">
        <v>1</v>
      </c>
    </row>
    <row r="34" spans="1:7" x14ac:dyDescent="0.25">
      <c r="A34" t="s">
        <v>8</v>
      </c>
      <c r="B34" t="s">
        <v>42</v>
      </c>
      <c r="C34">
        <v>2</v>
      </c>
      <c r="D34">
        <v>2</v>
      </c>
      <c r="E34">
        <v>1</v>
      </c>
      <c r="F34">
        <v>2</v>
      </c>
      <c r="G34">
        <v>1</v>
      </c>
    </row>
    <row r="35" spans="1:7" x14ac:dyDescent="0.25">
      <c r="A35" t="s">
        <v>15</v>
      </c>
      <c r="B35" t="s">
        <v>43</v>
      </c>
      <c r="C35">
        <v>3</v>
      </c>
      <c r="D35">
        <v>0</v>
      </c>
      <c r="E35">
        <v>0</v>
      </c>
      <c r="F35">
        <v>3</v>
      </c>
      <c r="G35">
        <v>1</v>
      </c>
    </row>
    <row r="36" spans="1:7" x14ac:dyDescent="0.25">
      <c r="A36" t="s">
        <v>19</v>
      </c>
      <c r="B36" t="s">
        <v>44</v>
      </c>
      <c r="C36">
        <v>6</v>
      </c>
      <c r="D36">
        <v>4</v>
      </c>
      <c r="E36">
        <v>0.66666666666666663</v>
      </c>
      <c r="F36">
        <v>5</v>
      </c>
      <c r="G36">
        <v>0.83333333333333337</v>
      </c>
    </row>
    <row r="37" spans="1:7" x14ac:dyDescent="0.25">
      <c r="A37" t="s">
        <v>8</v>
      </c>
      <c r="B37" t="s">
        <v>45</v>
      </c>
      <c r="C37">
        <v>2</v>
      </c>
      <c r="D37">
        <v>2</v>
      </c>
      <c r="E37">
        <v>1</v>
      </c>
      <c r="F37">
        <v>2</v>
      </c>
      <c r="G37">
        <v>1</v>
      </c>
    </row>
    <row r="38" spans="1:7" x14ac:dyDescent="0.25">
      <c r="A38" t="s">
        <v>8</v>
      </c>
      <c r="B38" t="s">
        <v>46</v>
      </c>
      <c r="C38">
        <v>3</v>
      </c>
      <c r="D38">
        <v>1</v>
      </c>
      <c r="E38">
        <v>0.33333333333333331</v>
      </c>
      <c r="F38">
        <v>3</v>
      </c>
      <c r="G38">
        <v>1</v>
      </c>
    </row>
    <row r="39" spans="1:7" x14ac:dyDescent="0.25">
      <c r="A39" t="s">
        <v>8</v>
      </c>
      <c r="B39" t="s">
        <v>47</v>
      </c>
      <c r="C39">
        <v>1</v>
      </c>
      <c r="D39">
        <v>1</v>
      </c>
      <c r="E39">
        <v>1</v>
      </c>
      <c r="F39">
        <v>1</v>
      </c>
      <c r="G39">
        <v>1</v>
      </c>
    </row>
    <row r="40" spans="1:7" x14ac:dyDescent="0.25">
      <c r="C40">
        <f>SUM(C2:C39)</f>
        <v>408</v>
      </c>
      <c r="D40">
        <f>SUM(D2:D39)</f>
        <v>283</v>
      </c>
      <c r="E40" s="1">
        <f>D40/C40</f>
        <v>0.69362745098039214</v>
      </c>
      <c r="F40">
        <f>SUM(F2:F39)</f>
        <v>343</v>
      </c>
      <c r="G40" s="1">
        <f>F40/C40</f>
        <v>0.84068627450980393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2015 Retention</vt:lpstr>
      <vt:lpstr>2016 Retention</vt:lpstr>
      <vt:lpstr>2017 Retention</vt:lpstr>
      <vt:lpstr>2018 Retention</vt:lpstr>
      <vt:lpstr>2019 Retention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Johnny Goldfinger</dc:creator>
  <cp:lastModifiedBy>Johnny Goldfinger</cp:lastModifiedBy>
  <dcterms:created xsi:type="dcterms:W3CDTF">2021-11-28T19:42:27Z</dcterms:created>
  <dcterms:modified xsi:type="dcterms:W3CDTF">2021-11-29T02:43:33Z</dcterms:modified>
</cp:coreProperties>
</file>