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\\coldspring.marian.edu\DFS\UserShares\Staff\tribera\Desktop\"/>
    </mc:Choice>
  </mc:AlternateContent>
  <workbookProtection workbookAlgorithmName="SHA-512" workbookHashValue="nuPrgkYHtwrOnsYkDgv329LtySBkCAzXGQq7LlZfRPLri5K7Iwl7EnQpWLta1THJZpS1F1Fvh0xgCY+FKrhVBQ==" workbookSaltValue="Ow4gTrSVSHVmEVD26rS6JQ==" workbookSpinCount="100000" lockStructure="1"/>
  <bookViews>
    <workbookView xWindow="0" yWindow="0" windowWidth="26085" windowHeight="10875" tabRatio="815"/>
  </bookViews>
  <sheets>
    <sheet name="Title" sheetId="6" r:id="rId1"/>
    <sheet name="Major_Enroll" sheetId="7" r:id="rId2"/>
    <sheet name="Graduates" sheetId="9" r:id="rId3"/>
    <sheet name="2015_Retention" sheetId="5" r:id="rId4"/>
    <sheet name="2016_Retention" sheetId="4" r:id="rId5"/>
    <sheet name="2017_Retention" sheetId="3" r:id="rId6"/>
    <sheet name="2018_Retention" sheetId="1" r:id="rId7"/>
    <sheet name="2019_Retention" sheetId="2" r:id="rId8"/>
  </sheets>
  <definedNames>
    <definedName name="_xlnm._FilterDatabase" localSheetId="3" hidden="1">'2015_Retention'!$A$6:$F$6</definedName>
    <definedName name="_xlnm._FilterDatabase" localSheetId="4" hidden="1">'2016_Retention'!$A$6:$F$6</definedName>
    <definedName name="_xlnm._FilterDatabase" localSheetId="5" hidden="1">'2017_Retention'!$A$6:$F$6</definedName>
    <definedName name="_xlnm._FilterDatabase" localSheetId="6" hidden="1">'2018_Retention'!$A$6:$F$6</definedName>
    <definedName name="_xlnm._FilterDatabase" localSheetId="7" hidden="1">'2019_Retention'!$A$6:$G$6</definedName>
    <definedName name="_xlnm._FilterDatabase" localSheetId="2" hidden="1">Graduates!$A$6:$G$79</definedName>
    <definedName name="_xlnm.Print_Area" localSheetId="2">Graduates!$A$1:$G$90</definedName>
    <definedName name="_xlnm.Print_Area" localSheetId="1">Major_Enroll!$A$1:$E$108</definedName>
    <definedName name="_xlnm.Print_Titles" localSheetId="3">'2015_Retention'!$1:$3</definedName>
    <definedName name="_xlnm.Print_Titles" localSheetId="4">'2016_Retention'!$1:$3</definedName>
    <definedName name="_xlnm.Print_Titles" localSheetId="5">'2017_Retention'!$1:$3</definedName>
    <definedName name="_xlnm.Print_Titles" localSheetId="6">'2018_Retention'!$1:$3</definedName>
    <definedName name="_xlnm.Print_Titles" localSheetId="7">'2019_Retention'!$1:$3</definedName>
    <definedName name="_xlnm.Print_Titles" localSheetId="2">Graduates!$1:$3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3" i="9" l="1"/>
  <c r="G79" i="9"/>
  <c r="G78" i="9"/>
  <c r="G77" i="9"/>
  <c r="G76" i="9"/>
  <c r="G75" i="9"/>
  <c r="G74" i="9"/>
  <c r="G73" i="9"/>
  <c r="G72" i="9"/>
  <c r="G71" i="9"/>
  <c r="G70" i="9"/>
  <c r="G69" i="9"/>
  <c r="G68" i="9"/>
  <c r="G67" i="9"/>
  <c r="G66" i="9"/>
  <c r="G65" i="9"/>
  <c r="G64" i="9"/>
  <c r="G63" i="9"/>
  <c r="G62" i="9"/>
  <c r="G61" i="9"/>
  <c r="G60" i="9"/>
  <c r="G59" i="9"/>
  <c r="G58" i="9"/>
  <c r="G57" i="9"/>
  <c r="G56" i="9"/>
  <c r="G55" i="9"/>
  <c r="G54" i="9"/>
  <c r="G52" i="9"/>
  <c r="G51" i="9"/>
  <c r="G50" i="9"/>
  <c r="G49" i="9"/>
  <c r="G48" i="9"/>
  <c r="G47" i="9"/>
  <c r="G46" i="9"/>
  <c r="G45" i="9"/>
  <c r="G44" i="9"/>
  <c r="G43" i="9"/>
  <c r="G42" i="9"/>
  <c r="G41" i="9"/>
  <c r="G40" i="9"/>
  <c r="G39" i="9"/>
  <c r="G38" i="9"/>
  <c r="G37" i="9"/>
  <c r="G36" i="9"/>
  <c r="G35" i="9"/>
  <c r="G34" i="9"/>
  <c r="G33" i="9"/>
  <c r="G32" i="9"/>
  <c r="G31" i="9"/>
  <c r="G30" i="9"/>
  <c r="G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F8" i="5" l="1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F7" i="5"/>
  <c r="D7" i="5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7" i="4"/>
  <c r="D7" i="4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7" i="3"/>
  <c r="G41" i="2"/>
  <c r="E41" i="2"/>
  <c r="G31" i="2"/>
  <c r="E31" i="2"/>
  <c r="G28" i="2"/>
  <c r="E28" i="2"/>
  <c r="G27" i="2"/>
  <c r="E27" i="2"/>
  <c r="G17" i="2"/>
  <c r="E17" i="2"/>
  <c r="G40" i="2"/>
  <c r="E40" i="2"/>
  <c r="G36" i="2"/>
  <c r="E36" i="2"/>
  <c r="G21" i="2"/>
  <c r="E21" i="2"/>
  <c r="G15" i="2"/>
  <c r="E15" i="2"/>
  <c r="G14" i="2"/>
  <c r="E14" i="2"/>
  <c r="G25" i="2"/>
  <c r="E25" i="2"/>
  <c r="G24" i="2"/>
  <c r="E24" i="2"/>
  <c r="G19" i="2"/>
  <c r="E19" i="2"/>
  <c r="G9" i="2"/>
  <c r="E9" i="2"/>
  <c r="G7" i="2"/>
  <c r="E7" i="2"/>
  <c r="G44" i="2"/>
  <c r="E44" i="2"/>
  <c r="G43" i="2"/>
  <c r="E43" i="2"/>
  <c r="G42" i="2"/>
  <c r="E42" i="2"/>
  <c r="G39" i="2"/>
  <c r="E39" i="2"/>
  <c r="G38" i="2"/>
  <c r="E38" i="2"/>
  <c r="G37" i="2"/>
  <c r="E37" i="2"/>
  <c r="G35" i="2"/>
  <c r="E35" i="2"/>
  <c r="G34" i="2"/>
  <c r="E34" i="2"/>
  <c r="G33" i="2"/>
  <c r="E33" i="2"/>
  <c r="G32" i="2"/>
  <c r="E32" i="2"/>
  <c r="G30" i="2"/>
  <c r="E30" i="2"/>
  <c r="G29" i="2"/>
  <c r="E29" i="2"/>
  <c r="G26" i="2"/>
  <c r="E26" i="2"/>
  <c r="G23" i="2"/>
  <c r="E23" i="2"/>
  <c r="G22" i="2"/>
  <c r="E22" i="2"/>
  <c r="G20" i="2"/>
  <c r="E20" i="2"/>
  <c r="G18" i="2"/>
  <c r="E18" i="2"/>
  <c r="G16" i="2"/>
  <c r="E16" i="2"/>
  <c r="G13" i="2"/>
  <c r="E13" i="2"/>
  <c r="G12" i="2"/>
  <c r="E12" i="2"/>
  <c r="G11" i="2"/>
  <c r="E11" i="2"/>
  <c r="G10" i="2"/>
  <c r="E10" i="2"/>
  <c r="G8" i="2"/>
  <c r="E8" i="2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7" i="1"/>
</calcChain>
</file>

<file path=xl/sharedStrings.xml><?xml version="1.0" encoding="utf-8"?>
<sst xmlns="http://schemas.openxmlformats.org/spreadsheetml/2006/main" count="488" uniqueCount="204">
  <si>
    <t>Office of Institutional Research:</t>
  </si>
  <si>
    <t>2018 Cohort: Retention by Major</t>
  </si>
  <si>
    <t>2018 Cohort</t>
  </si>
  <si>
    <t>Initial Term HC</t>
  </si>
  <si>
    <t>Term 3 Same Major</t>
  </si>
  <si>
    <t>Term 3 Any Major</t>
  </si>
  <si>
    <t>Accounting</t>
  </si>
  <si>
    <t>Biology</t>
  </si>
  <si>
    <t>Business Analytics</t>
  </si>
  <si>
    <t>Catholic Studies</t>
  </si>
  <si>
    <t>Chemistry</t>
  </si>
  <si>
    <t>Communication</t>
  </si>
  <si>
    <t>Dual Degree Engineering at IUPUI</t>
  </si>
  <si>
    <t>Education P-12</t>
  </si>
  <si>
    <t>Elementary Education</t>
  </si>
  <si>
    <t>English</t>
  </si>
  <si>
    <t>Exercise Science</t>
  </si>
  <si>
    <t>Exploratory</t>
  </si>
  <si>
    <t>Finance</t>
  </si>
  <si>
    <t>Health and Physical Education</t>
  </si>
  <si>
    <t>History</t>
  </si>
  <si>
    <t>Instrumental Music Education</t>
  </si>
  <si>
    <t>Management</t>
  </si>
  <si>
    <t>Marketing</t>
  </si>
  <si>
    <t>Mathematics</t>
  </si>
  <si>
    <t>Nursing</t>
  </si>
  <si>
    <t>Nutrition, Fitness, and Wellne</t>
  </si>
  <si>
    <t>Pastoral Leadership</t>
  </si>
  <si>
    <t>Philosophy</t>
  </si>
  <si>
    <t>Physiology of Exercise</t>
  </si>
  <si>
    <t>Political Science</t>
  </si>
  <si>
    <t>Psychology</t>
  </si>
  <si>
    <t>Public Health</t>
  </si>
  <si>
    <t>Religious Education</t>
  </si>
  <si>
    <t>Secondary Education</t>
  </si>
  <si>
    <t>Social Work</t>
  </si>
  <si>
    <t>Sociology</t>
  </si>
  <si>
    <t>Spanish</t>
  </si>
  <si>
    <t>Special Education</t>
  </si>
  <si>
    <t>Special Education: Elementary</t>
  </si>
  <si>
    <t>Special Education: P-12</t>
  </si>
  <si>
    <t>Sport Performance</t>
  </si>
  <si>
    <t>Studio Art</t>
  </si>
  <si>
    <t>Theology</t>
  </si>
  <si>
    <t>Vocal Music</t>
  </si>
  <si>
    <t>Vocal Music Education</t>
  </si>
  <si>
    <t>NOTES</t>
  </si>
  <si>
    <t>Based on Traditional first-time full-time students entering in Fall term only (see cohort year)</t>
  </si>
  <si>
    <t xml:space="preserve">Reflects headcount Major 1 and Major 2 of at time of Fall or Spring Census (not unduplicated). </t>
  </si>
  <si>
    <t>* Students who enter in Dual-Degree Engineering or Exploratory cannot receive degree in that major therefore 'Same' degree figure will always be zero</t>
  </si>
  <si>
    <t>For students with more than one degree (i.e. B.A. and B.S.) only first degree captured in census file</t>
  </si>
  <si>
    <t>Retention in Terms 7 and 8 may be lower than degrees conferred if student graduated early</t>
  </si>
  <si>
    <t>Retention in Terms 9 and 10 will be lower due to many students graduating in 4 years</t>
  </si>
  <si>
    <t>Degrees conferred may reflect students who graduated after 5 years (&gt; Term 10)</t>
  </si>
  <si>
    <t>This report may contain personally identifiable information and is not intended for external audiences</t>
  </si>
  <si>
    <t>Revised 11/22/2019</t>
  </si>
  <si>
    <t>Year 1 3 Same Major</t>
  </si>
  <si>
    <t>Year 1 Any Major</t>
  </si>
  <si>
    <t>%</t>
  </si>
  <si>
    <t>Year 1 Same Major</t>
  </si>
  <si>
    <t>2019 Cohort</t>
  </si>
  <si>
    <t>ARSC</t>
  </si>
  <si>
    <t>Computer Science</t>
  </si>
  <si>
    <t>Graphic Design</t>
  </si>
  <si>
    <t>BUSN</t>
  </si>
  <si>
    <t>EDUC</t>
  </si>
  <si>
    <t>HSCI</t>
  </si>
  <si>
    <t>2019 Cohort: Retention by Program</t>
  </si>
  <si>
    <t>Division</t>
  </si>
  <si>
    <t>Program</t>
  </si>
  <si>
    <t>2017 Cohort: Retention by Major</t>
  </si>
  <si>
    <t>2017 Cohort</t>
  </si>
  <si>
    <t>Business Administration</t>
  </si>
  <si>
    <t>2016 Cohort: Retention by Major</t>
  </si>
  <si>
    <t>2016 Cohort</t>
  </si>
  <si>
    <t>Applied Educational Studies</t>
  </si>
  <si>
    <t>Clinical Laboratory Science</t>
  </si>
  <si>
    <t>Health and Human Services</t>
  </si>
  <si>
    <t>2015 Cohort: Retention by Major</t>
  </si>
  <si>
    <t>2015 Cohort</t>
  </si>
  <si>
    <t>Instrumental Music</t>
  </si>
  <si>
    <t>Pastoral Ministry</t>
  </si>
  <si>
    <t>2020 Program Assessment Metrics</t>
  </si>
  <si>
    <t>Office of Institutional Research</t>
  </si>
  <si>
    <t>MAJOR / PROGRAM</t>
  </si>
  <si>
    <t>Business Administration (STJ Transfer-ins)</t>
  </si>
  <si>
    <t>Business Analytics (new 2015)</t>
  </si>
  <si>
    <t>Sports Management</t>
  </si>
  <si>
    <t>Sport Management (STJ Transfer-ins)</t>
  </si>
  <si>
    <t>Applied Ed Studies (new 2014)</t>
  </si>
  <si>
    <t xml:space="preserve">Education  </t>
  </si>
  <si>
    <t>Education P-12 (new 2014)</t>
  </si>
  <si>
    <t>Health  / Physical Education</t>
  </si>
  <si>
    <t>Secondary Education (new 2013)</t>
  </si>
  <si>
    <t>Special Education: Elem (new 2014)</t>
  </si>
  <si>
    <t>Special Education:Sec (new 2015)</t>
  </si>
  <si>
    <t>Special Education: P-12 (new 2015)</t>
  </si>
  <si>
    <t>Studies in Education</t>
  </si>
  <si>
    <t>Nutrition, Fitness &amp; Wellness (new 2018)</t>
  </si>
  <si>
    <t>Sport Management (end 2012)</t>
  </si>
  <si>
    <t>Physiology of Exercise (new 2017)</t>
  </si>
  <si>
    <t>Art (Art Studio)</t>
  </si>
  <si>
    <t>Art History</t>
  </si>
  <si>
    <t xml:space="preserve">Art Administration </t>
  </si>
  <si>
    <t xml:space="preserve">Catholic Studies </t>
  </si>
  <si>
    <t>Creative Writing (SJC Transfer-ins)</t>
  </si>
  <si>
    <t>Criminal Justice (SJC Transfer-ins)</t>
  </si>
  <si>
    <t>Economics (end 2015)</t>
  </si>
  <si>
    <t>French</t>
  </si>
  <si>
    <t>German</t>
  </si>
  <si>
    <t>Music</t>
  </si>
  <si>
    <t>Music Education (Instrumental/Vocal)</t>
  </si>
  <si>
    <t xml:space="preserve">Pastoral Music Ministry </t>
  </si>
  <si>
    <t xml:space="preserve">Photography </t>
  </si>
  <si>
    <t>Public Health (new 2016)</t>
  </si>
  <si>
    <t>Religion &amp; Philosophy (SJC Transfer-ins)</t>
  </si>
  <si>
    <t>Philosophy &amp; Religion (SJC Transfer-ins)</t>
  </si>
  <si>
    <t>Social Work (new 2018)</t>
  </si>
  <si>
    <t>Visual and Creative Arts (new 2016)</t>
  </si>
  <si>
    <t>Biology-Chemistry (SJC Transfer-ins)</t>
  </si>
  <si>
    <t xml:space="preserve">Clinical Laboratory Science </t>
  </si>
  <si>
    <t>Computer Science (SJC Transfer-ins)</t>
  </si>
  <si>
    <t>Dual Degree Engineering</t>
  </si>
  <si>
    <t>Business Administration, ABA</t>
  </si>
  <si>
    <t>Business Administration, BBA</t>
  </si>
  <si>
    <t>Nursing, ASN (end 2009)</t>
  </si>
  <si>
    <t>-</t>
  </si>
  <si>
    <t>Liberal Arts, AA</t>
  </si>
  <si>
    <t>Nursing, RN to BSN</t>
  </si>
  <si>
    <t xml:space="preserve">Paralegal Studies </t>
  </si>
  <si>
    <t>Health and Human Services (new 2016)</t>
  </si>
  <si>
    <t>M.A. Teacher Education</t>
  </si>
  <si>
    <t>M.A. Educational Leadership (new 2013)</t>
  </si>
  <si>
    <t>M.A. Education Special Education (new 2016)</t>
  </si>
  <si>
    <t>M.A. Pastoral Ministry (new 2018)</t>
  </si>
  <si>
    <t>M.S. Biomedical Sciences (new 2016)</t>
  </si>
  <si>
    <t>M.S. Biosciences (new 2016)</t>
  </si>
  <si>
    <t>M.S.N. Nursing Education (2016)</t>
  </si>
  <si>
    <t>M.S. Clinical Mental Health Counseling (new 2016)</t>
  </si>
  <si>
    <t>M.S. School Counseling (new 2016)</t>
  </si>
  <si>
    <t>Doctor of Osteopathic Medicine (new 2013)</t>
  </si>
  <si>
    <t>Doctor of Nursing Practice - CRNA</t>
  </si>
  <si>
    <t>Doctor of Nursing Practice - FNP</t>
  </si>
  <si>
    <t>* all numbers based on Fall Census</t>
  </si>
  <si>
    <t>All counts based on first, second and third major</t>
  </si>
  <si>
    <t xml:space="preserve">STJ Transfer-ins is for students who came from St. Joesph's college in the fall to finish their degrees. </t>
  </si>
  <si>
    <t>SJC: Saint Joesph's Two-Year College</t>
  </si>
  <si>
    <t>Source: Fall Census Reports</t>
  </si>
  <si>
    <t>Last Updated 08/01/2020</t>
  </si>
  <si>
    <t>THIS REPORT MAY CONTAIN PERSONALLY IDENTIFIABLE INFORMATION AND IS NOT INTENDED FOR EXTERNAL AUDIENCES.</t>
  </si>
  <si>
    <t xml:space="preserve">Major Enrollment 2015 - present  </t>
  </si>
  <si>
    <t>2015-16</t>
  </si>
  <si>
    <t>2016-17</t>
  </si>
  <si>
    <t>2017-18</t>
  </si>
  <si>
    <t>2018-19</t>
  </si>
  <si>
    <t>Physical Education</t>
  </si>
  <si>
    <t>Economics</t>
  </si>
  <si>
    <t>Photography</t>
  </si>
  <si>
    <t>Theatre</t>
  </si>
  <si>
    <t>Nursing, BSN (traditional)</t>
  </si>
  <si>
    <t>Nursing, BSN (all)</t>
  </si>
  <si>
    <t>Bachelor's Degrees by Major - All Programs</t>
  </si>
  <si>
    <t>TOTAL</t>
  </si>
  <si>
    <t>Art</t>
  </si>
  <si>
    <t>Arts Administration</t>
  </si>
  <si>
    <t>Computer Science (STJ Transfer-ins)</t>
  </si>
  <si>
    <t>Computer Systems Management</t>
  </si>
  <si>
    <t>Creative Writing (STJ Transfer-ins)</t>
  </si>
  <si>
    <t>Criminal Justice (STJ Transfer-ins)</t>
  </si>
  <si>
    <t>Dietetics</t>
  </si>
  <si>
    <t>Early Childhood Education</t>
  </si>
  <si>
    <t>Education (P-12)</t>
  </si>
  <si>
    <t>Environmental Studies</t>
  </si>
  <si>
    <t>Human Resources Management</t>
  </si>
  <si>
    <t>International Studies</t>
  </si>
  <si>
    <t>Liberal Arts</t>
  </si>
  <si>
    <t>Management Information Systems</t>
  </si>
  <si>
    <t>Music Education</t>
  </si>
  <si>
    <t>Music: Choral Education</t>
  </si>
  <si>
    <t>Music: Instrumental Education</t>
  </si>
  <si>
    <t>Music: Instrumental Music</t>
  </si>
  <si>
    <t>Music: Vocal Performance</t>
  </si>
  <si>
    <t>Musical Theatre</t>
  </si>
  <si>
    <t>Nutrition, Fitness, and Wellness</t>
  </si>
  <si>
    <t>Paralegal Studies</t>
  </si>
  <si>
    <t>Pastoral Music Ministry</t>
  </si>
  <si>
    <t>Physical Education Teacher Education</t>
  </si>
  <si>
    <t>Respiratory Therapy</t>
  </si>
  <si>
    <t>Sport Management</t>
  </si>
  <si>
    <t>Graduates in Summer Fall of Year -1, Spring of Year</t>
  </si>
  <si>
    <t>Count of degrees conferred by major 1, major 2 or major 3; not unduplicated headcount</t>
  </si>
  <si>
    <t>Includes traditional and MAP degrees conferred</t>
  </si>
  <si>
    <t>Bachelor's Degrees Graduates by Major 2015-present</t>
  </si>
  <si>
    <t>Nursing (traditional)</t>
  </si>
  <si>
    <t>Nursing (all)</t>
  </si>
  <si>
    <t>Major Enrollment</t>
  </si>
  <si>
    <t>Graduates by Major</t>
  </si>
  <si>
    <t>2015 Retention Rates by Major</t>
  </si>
  <si>
    <t>2016 Retention Rates by Major</t>
  </si>
  <si>
    <t>2017 Retention Rates by Major</t>
  </si>
  <si>
    <t>2018 Retention Rates by Major</t>
  </si>
  <si>
    <t>Prepared 9/14/2020</t>
  </si>
  <si>
    <t>2019 Retention Rates by Program</t>
  </si>
  <si>
    <t>Revised 9/21/2020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</si>
</sst>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0.0%"/>
  </numFmts>
  <fonts count="26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8"/>
      <color rgb="FF112151"/>
      <name val="Tahoma"/>
      <family val="2"/>
    </font>
    <font>
      <b/>
      <sz val="9"/>
      <color rgb="FF112151"/>
      <name val="Tahoma"/>
      <family val="2"/>
    </font>
    <font>
      <b/>
      <sz val="9"/>
      <color theme="1"/>
      <name val="Arial"/>
      <family val="2"/>
    </font>
    <font>
      <b/>
      <u/>
      <sz val="9"/>
      <color theme="1"/>
      <name val="Arial"/>
      <family val="2"/>
    </font>
    <font>
      <b/>
      <u/>
      <sz val="8"/>
      <color theme="1"/>
      <name val="Arial"/>
      <family val="2"/>
    </font>
    <font>
      <sz val="8"/>
      <color theme="1"/>
      <name val="Arial"/>
      <family val="2"/>
    </font>
    <font>
      <sz val="8"/>
      <color rgb="FFC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sz val="26"/>
      <color theme="1"/>
      <name val="Franklin Gothic Book"/>
      <family val="2"/>
    </font>
    <font>
      <sz val="11"/>
      <color theme="1"/>
      <name val="Franklin Gothic Book"/>
      <family val="2"/>
    </font>
    <font>
      <sz val="10"/>
      <color theme="1"/>
      <name val="Franklin Gothic Book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0"/>
      <name val="Arial Narrow"/>
      <family val="2"/>
    </font>
    <font>
      <sz val="10"/>
      <name val="Calibri"/>
      <family val="2"/>
      <scheme val="minor"/>
    </font>
    <font>
      <b/>
      <u/>
      <sz val="9"/>
      <name val="Arial"/>
      <family val="2"/>
    </font>
    <font>
      <sz val="9"/>
      <name val="Arial"/>
      <family val="2"/>
    </font>
    <font>
      <i/>
      <sz val="8"/>
      <name val="Arial"/>
      <family val="2"/>
    </font>
    <font>
      <b/>
      <i/>
      <sz val="8"/>
      <color theme="1"/>
      <name val="Arial"/>
      <family val="2"/>
    </font>
    <font>
      <i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83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4" fillId="0" borderId="0" xfId="0" applyFont="1"/>
    <xf numFmtId="0" fontId="7" fillId="3" borderId="1" xfId="0" applyFont="1" applyFill="1" applyBorder="1"/>
    <xf numFmtId="0" fontId="4" fillId="3" borderId="2" xfId="0" applyFont="1" applyFill="1" applyBorder="1" applyAlignment="1">
      <alignment horizontal="center"/>
    </xf>
    <xf numFmtId="0" fontId="4" fillId="0" borderId="0" xfId="0" applyFont="1" applyFill="1"/>
    <xf numFmtId="0" fontId="4" fillId="0" borderId="3" xfId="0" applyFont="1" applyFill="1" applyBorder="1"/>
    <xf numFmtId="0" fontId="8" fillId="0" borderId="3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/>
    </xf>
    <xf numFmtId="0" fontId="9" fillId="0" borderId="0" xfId="0" applyFont="1" applyFill="1"/>
    <xf numFmtId="0" fontId="10" fillId="0" borderId="0" xfId="0" applyFont="1" applyFill="1"/>
    <xf numFmtId="0" fontId="11" fillId="0" borderId="0" xfId="0" applyFont="1" applyFill="1"/>
    <xf numFmtId="14" fontId="10" fillId="0" borderId="0" xfId="0" applyNumberFormat="1" applyFont="1"/>
    <xf numFmtId="164" fontId="4" fillId="4" borderId="3" xfId="1" applyNumberFormat="1" applyFont="1" applyFill="1" applyBorder="1" applyAlignment="1">
      <alignment horizontal="center" wrapText="1"/>
    </xf>
    <xf numFmtId="164" fontId="4" fillId="0" borderId="3" xfId="1" applyNumberFormat="1" applyFont="1" applyFill="1" applyBorder="1" applyAlignment="1">
      <alignment horizontal="center" wrapText="1"/>
    </xf>
    <xf numFmtId="0" fontId="7" fillId="3" borderId="2" xfId="0" applyFont="1" applyFill="1" applyBorder="1"/>
    <xf numFmtId="0" fontId="8" fillId="0" borderId="3" xfId="0" applyFont="1" applyFill="1" applyBorder="1"/>
    <xf numFmtId="0" fontId="14" fillId="0" borderId="0" xfId="0" applyFont="1"/>
    <xf numFmtId="0" fontId="15" fillId="0" borderId="0" xfId="0" applyFont="1" applyAlignment="1">
      <alignment horizontal="left"/>
    </xf>
    <xf numFmtId="0" fontId="16" fillId="0" borderId="0" xfId="0" applyFont="1"/>
    <xf numFmtId="0" fontId="18" fillId="0" borderId="0" xfId="0" applyFont="1"/>
    <xf numFmtId="0" fontId="18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9" fillId="0" borderId="0" xfId="2" applyFont="1" applyAlignment="1">
      <alignment horizontal="left"/>
    </xf>
    <xf numFmtId="0" fontId="1" fillId="0" borderId="0" xfId="0" applyFont="1" applyAlignment="1">
      <alignment horizontal="left"/>
    </xf>
    <xf numFmtId="44" fontId="20" fillId="2" borderId="0" xfId="3" applyFont="1" applyFill="1" applyBorder="1" applyAlignment="1">
      <alignment wrapText="1"/>
    </xf>
    <xf numFmtId="0" fontId="20" fillId="2" borderId="0" xfId="0" applyFont="1" applyFill="1" applyAlignment="1">
      <alignment horizontal="center"/>
    </xf>
    <xf numFmtId="0" fontId="20" fillId="2" borderId="0" xfId="0" applyFont="1" applyFill="1"/>
    <xf numFmtId="0" fontId="20" fillId="0" borderId="0" xfId="0" applyFont="1"/>
    <xf numFmtId="0" fontId="20" fillId="2" borderId="0" xfId="0" applyFont="1" applyFill="1" applyBorder="1" applyAlignment="1">
      <alignment wrapText="1"/>
    </xf>
    <xf numFmtId="0" fontId="21" fillId="3" borderId="4" xfId="0" applyFont="1" applyFill="1" applyBorder="1" applyAlignment="1">
      <alignment horizontal="left" wrapText="1"/>
    </xf>
    <xf numFmtId="0" fontId="21" fillId="3" borderId="5" xfId="0" applyFont="1" applyFill="1" applyBorder="1" applyAlignment="1">
      <alignment horizontal="center" wrapText="1"/>
    </xf>
    <xf numFmtId="0" fontId="21" fillId="3" borderId="6" xfId="0" applyFont="1" applyFill="1" applyBorder="1" applyAlignment="1">
      <alignment horizontal="center" wrapText="1"/>
    </xf>
    <xf numFmtId="0" fontId="22" fillId="0" borderId="0" xfId="0" applyFont="1"/>
    <xf numFmtId="0" fontId="22" fillId="0" borderId="7" xfId="0" applyFont="1" applyBorder="1" applyAlignment="1">
      <alignment wrapText="1"/>
    </xf>
    <xf numFmtId="0" fontId="22" fillId="0" borderId="3" xfId="0" applyFont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22" fillId="5" borderId="7" xfId="0" applyFont="1" applyFill="1" applyBorder="1" applyAlignment="1">
      <alignment wrapText="1"/>
    </xf>
    <xf numFmtId="0" fontId="22" fillId="5" borderId="3" xfId="0" applyFont="1" applyFill="1" applyBorder="1" applyAlignment="1">
      <alignment horizontal="center"/>
    </xf>
    <xf numFmtId="0" fontId="22" fillId="5" borderId="8" xfId="0" applyFont="1" applyFill="1" applyBorder="1" applyAlignment="1">
      <alignment horizontal="center"/>
    </xf>
    <xf numFmtId="0" fontId="22" fillId="0" borderId="3" xfId="0" applyFont="1" applyBorder="1" applyAlignment="1">
      <alignment horizontal="left" wrapText="1"/>
    </xf>
    <xf numFmtId="0" fontId="22" fillId="0" borderId="7" xfId="0" applyFont="1" applyFill="1" applyBorder="1" applyAlignment="1">
      <alignment wrapText="1"/>
    </xf>
    <xf numFmtId="0" fontId="22" fillId="0" borderId="3" xfId="0" applyFont="1" applyFill="1" applyBorder="1" applyAlignment="1">
      <alignment horizontal="center"/>
    </xf>
    <xf numFmtId="0" fontId="22" fillId="0" borderId="8" xfId="0" applyFont="1" applyFill="1" applyBorder="1" applyAlignment="1">
      <alignment horizontal="center"/>
    </xf>
    <xf numFmtId="0" fontId="22" fillId="5" borderId="9" xfId="0" applyFont="1" applyFill="1" applyBorder="1" applyAlignment="1">
      <alignment wrapText="1"/>
    </xf>
    <xf numFmtId="0" fontId="22" fillId="5" borderId="10" xfId="0" applyFont="1" applyFill="1" applyBorder="1" applyAlignment="1">
      <alignment horizontal="center"/>
    </xf>
    <xf numFmtId="0" fontId="22" fillId="5" borderId="11" xfId="0" applyFont="1" applyFill="1" applyBorder="1" applyAlignment="1">
      <alignment horizontal="center"/>
    </xf>
    <xf numFmtId="0" fontId="23" fillId="0" borderId="0" xfId="0" applyFont="1" applyBorder="1" applyAlignment="1">
      <alignment wrapText="1"/>
    </xf>
    <xf numFmtId="0" fontId="22" fillId="0" borderId="0" xfId="0" applyFont="1" applyAlignment="1">
      <alignment horizontal="center"/>
    </xf>
    <xf numFmtId="0" fontId="20" fillId="0" borderId="0" xfId="0" applyFont="1" applyBorder="1" applyAlignment="1">
      <alignment wrapText="1"/>
    </xf>
    <xf numFmtId="0" fontId="20" fillId="0" borderId="0" xfId="0" applyFont="1" applyAlignment="1">
      <alignment horizontal="center"/>
    </xf>
    <xf numFmtId="0" fontId="10" fillId="2" borderId="0" xfId="0" applyFont="1" applyFill="1" applyAlignment="1">
      <alignment horizontal="left"/>
    </xf>
    <xf numFmtId="0" fontId="10" fillId="2" borderId="0" xfId="0" applyFont="1" applyFill="1"/>
    <xf numFmtId="0" fontId="24" fillId="2" borderId="0" xfId="0" applyFont="1" applyFill="1"/>
    <xf numFmtId="0" fontId="7" fillId="3" borderId="12" xfId="0" applyFont="1" applyFill="1" applyBorder="1"/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0" borderId="7" xfId="0" applyFont="1" applyFill="1" applyBorder="1"/>
    <xf numFmtId="0" fontId="8" fillId="0" borderId="3" xfId="0" applyFont="1" applyFill="1" applyBorder="1" applyAlignment="1">
      <alignment horizontal="center" textRotation="90" wrapText="1"/>
    </xf>
    <xf numFmtId="0" fontId="8" fillId="0" borderId="8" xfId="0" applyFont="1" applyFill="1" applyBorder="1" applyAlignment="1">
      <alignment horizontal="center" textRotation="90" wrapText="1"/>
    </xf>
    <xf numFmtId="0" fontId="8" fillId="4" borderId="15" xfId="0" applyFont="1" applyFill="1" applyBorder="1" applyAlignment="1">
      <alignment horizontal="center" textRotation="90" wrapText="1"/>
    </xf>
    <xf numFmtId="0" fontId="4" fillId="0" borderId="8" xfId="0" applyFont="1" applyFill="1" applyBorder="1" applyAlignment="1">
      <alignment horizontal="center" wrapText="1"/>
    </xf>
    <xf numFmtId="3" fontId="7" fillId="4" borderId="15" xfId="0" applyNumberFormat="1" applyFont="1" applyFill="1" applyBorder="1" applyAlignment="1">
      <alignment horizontal="center" wrapText="1"/>
    </xf>
    <xf numFmtId="0" fontId="4" fillId="0" borderId="16" xfId="0" applyFont="1" applyFill="1" applyBorder="1"/>
    <xf numFmtId="0" fontId="4" fillId="0" borderId="17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8" fillId="0" borderId="0" xfId="0" applyFont="1" applyFill="1"/>
    <xf numFmtId="0" fontId="22" fillId="0" borderId="0" xfId="0" applyFont="1" applyFill="1" applyAlignment="1">
      <alignment horizontal="center"/>
    </xf>
    <xf numFmtId="3" fontId="13" fillId="4" borderId="15" xfId="0" applyNumberFormat="1" applyFont="1" applyFill="1" applyBorder="1" applyAlignment="1">
      <alignment horizontal="center" wrapText="1"/>
    </xf>
    <xf numFmtId="0" fontId="12" fillId="0" borderId="3" xfId="0" applyFont="1" applyFill="1" applyBorder="1" applyAlignment="1">
      <alignment horizontal="left" wrapText="1" indent="1"/>
    </xf>
    <xf numFmtId="0" fontId="12" fillId="0" borderId="8" xfId="0" applyFont="1" applyFill="1" applyBorder="1" applyAlignment="1">
      <alignment horizontal="left" wrapText="1" indent="1"/>
    </xf>
    <xf numFmtId="0" fontId="12" fillId="0" borderId="7" xfId="0" applyFont="1" applyFill="1" applyBorder="1" applyAlignment="1">
      <alignment horizontal="left" indent="2"/>
    </xf>
    <xf numFmtId="0" fontId="25" fillId="0" borderId="3" xfId="0" applyFont="1" applyBorder="1" applyAlignment="1">
      <alignment horizontal="center"/>
    </xf>
    <xf numFmtId="0" fontId="25" fillId="0" borderId="8" xfId="0" applyFont="1" applyBorder="1" applyAlignment="1">
      <alignment horizontal="center"/>
    </xf>
    <xf numFmtId="0" fontId="25" fillId="0" borderId="7" xfId="0" applyFont="1" applyBorder="1" applyAlignment="1">
      <alignment horizontal="left" wrapText="1" indent="1"/>
    </xf>
  </cellXfs>
  <cellStyles count="4">
    <cellStyle name="Currency 2" xfId="3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133349</xdr:rowOff>
    </xdr:from>
    <xdr:to>
      <xdr:col>9</xdr:col>
      <xdr:colOff>33781</xdr:colOff>
      <xdr:row>5</xdr:row>
      <xdr:rowOff>152399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33349"/>
          <a:ext cx="5622799" cy="9679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28575</xdr:rowOff>
    </xdr:from>
    <xdr:to>
      <xdr:col>0</xdr:col>
      <xdr:colOff>2028825</xdr:colOff>
      <xdr:row>3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8" t="4735" r="32353" b="90437"/>
        <a:stretch/>
      </xdr:blipFill>
      <xdr:spPr>
        <a:xfrm>
          <a:off x="57150" y="166598"/>
          <a:ext cx="1971675" cy="342720"/>
        </a:xfrm>
        <a:prstGeom prst="rect">
          <a:avLst/>
        </a:prstGeom>
        <a:extLst>
          <a:ext uri="{FAA26D3D-D897-4be2-8F04-BA451C77F1D7}">
            <ma14:placeholderFlag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:ma14="http://schemas.microsoft.com/office/mac/drawingml/2011/main" xmlns:lc="http://schemas.openxmlformats.org/drawingml/2006/lockedCanvas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0</xdr:col>
      <xdr:colOff>2000250</xdr:colOff>
      <xdr:row>2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8" t="4735" r="32353" b="90437"/>
        <a:stretch/>
      </xdr:blipFill>
      <xdr:spPr>
        <a:xfrm>
          <a:off x="28575" y="19050"/>
          <a:ext cx="1971675" cy="359973"/>
        </a:xfrm>
        <a:prstGeom prst="rect">
          <a:avLst/>
        </a:prstGeom>
        <a:extLst>
          <a:ext uri="{FAA26D3D-D897-4be2-8F04-BA451C77F1D7}">
            <ma14:placeholderFlag xmlns:lc="http://schemas.openxmlformats.org/drawingml/2006/lockedCanvas" xmlns:ma14="http://schemas.microsoft.com/office/mac/drawingml/2011/main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0</xdr:col>
      <xdr:colOff>2000250</xdr:colOff>
      <xdr:row>2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8" t="4735" r="32353" b="90437"/>
        <a:stretch/>
      </xdr:blipFill>
      <xdr:spPr>
        <a:xfrm>
          <a:off x="28575" y="19050"/>
          <a:ext cx="1971675" cy="359973"/>
        </a:xfrm>
        <a:prstGeom prst="rect">
          <a:avLst/>
        </a:prstGeom>
        <a:extLst>
          <a:ext uri="{FAA26D3D-D897-4be2-8F04-BA451C77F1D7}">
            <ma14:placeholderFlag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:ma14="http://schemas.microsoft.com/office/mac/drawingml/2011/main" xmlns:lc="http://schemas.openxmlformats.org/drawingml/2006/lockedCanvas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0</xdr:col>
      <xdr:colOff>2000250</xdr:colOff>
      <xdr:row>2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8" t="4735" r="32353" b="90437"/>
        <a:stretch/>
      </xdr:blipFill>
      <xdr:spPr>
        <a:xfrm>
          <a:off x="28575" y="19050"/>
          <a:ext cx="1971675" cy="359973"/>
        </a:xfrm>
        <a:prstGeom prst="rect">
          <a:avLst/>
        </a:prstGeom>
        <a:extLst>
          <a:ext uri="{FAA26D3D-D897-4be2-8F04-BA451C77F1D7}">
            <ma14:placeholderFlag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:ma14="http://schemas.microsoft.com/office/mac/drawingml/2011/main" xmlns:lc="http://schemas.openxmlformats.org/drawingml/2006/lockedCanvas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0</xdr:col>
      <xdr:colOff>2000250</xdr:colOff>
      <xdr:row>2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8" t="4735" r="32353" b="90437"/>
        <a:stretch/>
      </xdr:blipFill>
      <xdr:spPr>
        <a:xfrm>
          <a:off x="28575" y="19050"/>
          <a:ext cx="1971675" cy="359973"/>
        </a:xfrm>
        <a:prstGeom prst="rect">
          <a:avLst/>
        </a:prstGeom>
        <a:extLst>
          <a:ext uri="{FAA26D3D-D897-4be2-8F04-BA451C77F1D7}">
            <ma14:placeholderFlag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:ma14="http://schemas.microsoft.com/office/mac/drawingml/2011/main" xmlns:lc="http://schemas.openxmlformats.org/drawingml/2006/lockedCanvas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0</xdr:col>
      <xdr:colOff>2000250</xdr:colOff>
      <xdr:row>2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8" t="4735" r="32353" b="90437"/>
        <a:stretch/>
      </xdr:blipFill>
      <xdr:spPr>
        <a:xfrm>
          <a:off x="28575" y="19050"/>
          <a:ext cx="1971675" cy="359973"/>
        </a:xfrm>
        <a:prstGeom prst="rect">
          <a:avLst/>
        </a:prstGeom>
        <a:extLst>
          <a:ext uri="{FAA26D3D-D897-4be2-8F04-BA451C77F1D7}">
            <ma14:placeholderFlag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:ma14="http://schemas.microsoft.com/office/mac/drawingml/2011/main" xmlns:lc="http://schemas.openxmlformats.org/drawingml/2006/lockedCanvas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1</xdr:col>
      <xdr:colOff>1267005</xdr:colOff>
      <xdr:row>2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8" t="4735" r="32353" b="90437"/>
        <a:stretch/>
      </xdr:blipFill>
      <xdr:spPr>
        <a:xfrm>
          <a:off x="28575" y="19050"/>
          <a:ext cx="1971675" cy="359973"/>
        </a:xfrm>
        <a:prstGeom prst="rect">
          <a:avLst/>
        </a:prstGeom>
        <a:extLst>
          <a:ext uri="{FAA26D3D-D897-4be2-8F04-BA451C77F1D7}">
            <ma14:placeholderFlag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:ma14="http://schemas.microsoft.com/office/mac/drawingml/2011/main" xmlns:lc="http://schemas.openxmlformats.org/drawingml/2006/lockedCanvas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9:I27"/>
  <sheetViews>
    <sheetView tabSelected="1" workbookViewId="0">
      <selection activeCell="F13" sqref="F13"/>
    </sheetView>
  </sheetViews>
  <sheetFormatPr defaultRowHeight="15.75" x14ac:dyDescent="0.3"/>
  <cols>
    <col min="3" max="3" width="9" style="25"/>
  </cols>
  <sheetData>
    <row r="9" spans="1:9" ht="33" x14ac:dyDescent="0.45">
      <c r="B9" s="24" t="s">
        <v>82</v>
      </c>
    </row>
    <row r="10" spans="1:9" ht="33" x14ac:dyDescent="0.45">
      <c r="B10" s="24" t="s">
        <v>83</v>
      </c>
    </row>
    <row r="11" spans="1:9" ht="16.5" x14ac:dyDescent="0.3">
      <c r="A11" s="27"/>
      <c r="B11" s="27"/>
      <c r="C11" s="28"/>
    </row>
    <row r="12" spans="1:9" ht="16.5" x14ac:dyDescent="0.3">
      <c r="A12" s="27"/>
      <c r="B12" s="27"/>
      <c r="C12" s="28"/>
    </row>
    <row r="13" spans="1:9" ht="16.5" x14ac:dyDescent="0.3">
      <c r="A13" s="29"/>
      <c r="B13" s="30">
        <v>1</v>
      </c>
      <c r="C13" s="31" t="s">
        <v>195</v>
      </c>
      <c r="D13" s="26"/>
      <c r="E13" s="26"/>
      <c r="F13" s="26"/>
      <c r="G13" s="26"/>
      <c r="H13" s="26"/>
      <c r="I13" s="26"/>
    </row>
    <row r="14" spans="1:9" ht="16.5" x14ac:dyDescent="0.3">
      <c r="A14" s="29"/>
      <c r="B14" s="30">
        <v>2</v>
      </c>
      <c r="C14" s="31" t="s">
        <v>196</v>
      </c>
      <c r="D14" s="26"/>
      <c r="E14" s="26"/>
      <c r="F14" s="26"/>
      <c r="G14" s="26"/>
      <c r="H14" s="26"/>
      <c r="I14" s="26"/>
    </row>
    <row r="15" spans="1:9" ht="16.5" x14ac:dyDescent="0.3">
      <c r="A15" s="29"/>
      <c r="B15" s="30">
        <v>3</v>
      </c>
      <c r="C15" s="31" t="s">
        <v>197</v>
      </c>
      <c r="D15" s="26"/>
      <c r="E15" s="26"/>
      <c r="F15" s="26"/>
      <c r="G15" s="26"/>
      <c r="H15" s="26"/>
      <c r="I15" s="26"/>
    </row>
    <row r="16" spans="1:9" ht="16.5" x14ac:dyDescent="0.3">
      <c r="A16" s="29"/>
      <c r="B16" s="30">
        <v>4</v>
      </c>
      <c r="C16" s="31" t="s">
        <v>198</v>
      </c>
      <c r="D16" s="26"/>
      <c r="E16" s="26"/>
      <c r="F16" s="26"/>
      <c r="G16" s="26"/>
      <c r="H16" s="26"/>
      <c r="I16" s="26"/>
    </row>
    <row r="17" spans="1:9" ht="16.5" x14ac:dyDescent="0.3">
      <c r="A17" s="29"/>
      <c r="B17" s="30">
        <v>5</v>
      </c>
      <c r="C17" s="31" t="s">
        <v>199</v>
      </c>
      <c r="D17" s="26"/>
      <c r="E17" s="26"/>
      <c r="F17" s="26"/>
      <c r="G17" s="26"/>
      <c r="H17" s="26"/>
      <c r="I17" s="26"/>
    </row>
    <row r="18" spans="1:9" ht="16.5" x14ac:dyDescent="0.3">
      <c r="A18" s="29"/>
      <c r="B18" s="30">
        <v>6</v>
      </c>
      <c r="C18" s="31" t="s">
        <v>200</v>
      </c>
      <c r="D18" s="26"/>
      <c r="E18" s="26"/>
      <c r="F18" s="26"/>
      <c r="G18" s="26"/>
      <c r="H18" s="26"/>
      <c r="I18" s="26"/>
    </row>
    <row r="19" spans="1:9" ht="16.5" x14ac:dyDescent="0.3">
      <c r="A19" s="29"/>
      <c r="B19" s="30">
        <v>7</v>
      </c>
      <c r="C19" s="31" t="s">
        <v>202</v>
      </c>
      <c r="D19" s="26"/>
      <c r="E19" s="26"/>
      <c r="F19" s="26"/>
      <c r="G19" s="26"/>
      <c r="H19" s="26"/>
      <c r="I19" s="26"/>
    </row>
    <row r="20" spans="1:9" ht="16.5" hidden="1" x14ac:dyDescent="0.3">
      <c r="A20" s="29"/>
      <c r="B20" s="30">
        <v>22</v>
      </c>
      <c r="C20" s="31"/>
      <c r="D20" s="26"/>
      <c r="E20" s="26"/>
      <c r="F20" s="26"/>
      <c r="G20" s="26"/>
      <c r="H20" s="26"/>
      <c r="I20" s="26"/>
    </row>
    <row r="21" spans="1:9" ht="15" hidden="1" x14ac:dyDescent="0.25">
      <c r="A21" s="29"/>
      <c r="B21" s="30">
        <v>22</v>
      </c>
      <c r="C21" s="32"/>
      <c r="D21" s="26"/>
      <c r="E21" s="26"/>
      <c r="F21" s="26"/>
      <c r="G21" s="26"/>
      <c r="H21" s="26"/>
      <c r="I21" s="26"/>
    </row>
    <row r="22" spans="1:9" ht="16.5" hidden="1" x14ac:dyDescent="0.3">
      <c r="A22" s="27"/>
      <c r="B22" s="30">
        <v>23</v>
      </c>
      <c r="C22" s="32"/>
      <c r="D22" s="26"/>
    </row>
    <row r="23" spans="1:9" ht="16.5" hidden="1" x14ac:dyDescent="0.3">
      <c r="A23" s="27"/>
      <c r="B23" s="30">
        <v>24</v>
      </c>
      <c r="C23" s="32"/>
      <c r="D23" s="26"/>
    </row>
    <row r="24" spans="1:9" ht="16.5" x14ac:dyDescent="0.3">
      <c r="A24" s="27"/>
      <c r="B24" s="30"/>
      <c r="C24" s="28"/>
      <c r="D24" s="26"/>
    </row>
    <row r="25" spans="1:9" ht="16.5" x14ac:dyDescent="0.3">
      <c r="A25" s="27"/>
      <c r="B25" s="27"/>
      <c r="C25" s="28"/>
    </row>
    <row r="26" spans="1:9" ht="16.5" x14ac:dyDescent="0.3">
      <c r="A26" s="27" t="s">
        <v>201</v>
      </c>
      <c r="B26" s="27"/>
      <c r="C26" s="28"/>
    </row>
    <row r="27" spans="1:9" ht="16.5" x14ac:dyDescent="0.3">
      <c r="A27" s="27" t="s">
        <v>203</v>
      </c>
    </row>
  </sheetData>
  <sheetProtection algorithmName="SHA-512" hashValue="HgWRIuKkVXhJ2/Wzujc/sk5xEbusztAqfAUAJD48yTmCFOv6s5XQnOYdOgi2nBp5/IdYzyEAc8S3jrwzvJYTqw==" saltValue="OY/NgAZ4n5WEc53z2g1H7g==" spinCount="100000" sheet="1" objects="1" scenarios="1"/>
  <hyperlinks>
    <hyperlink ref="C13" location="Major_Enroll!A1" display="Major Enrollment"/>
    <hyperlink ref="C14" location="Graduates!A1" display="Graduates by Major"/>
    <hyperlink ref="C15" location="'2015_Retention'!A1" display="2015 Retention Rates by Major"/>
    <hyperlink ref="C16" location="'2016_Retention'!A1" display="2016 Retention Rates by Major"/>
    <hyperlink ref="C17" location="'2017_Retention'!A1" display="2017 Retention Rates by Major"/>
    <hyperlink ref="C18" location="'2018_Retention'!A1" display="2018 Retention Rates by Major"/>
    <hyperlink ref="C19" location="'2019_Retention'!A1" display="2019 Retention Rates by Major"/>
  </hyperlinks>
  <pageMargins left="0.7" right="0.7" top="0.75" bottom="0.75" header="0.3" footer="0.3"/>
  <pageSetup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F194"/>
  <sheetViews>
    <sheetView workbookViewId="0">
      <pane xSplit="1" ySplit="5" topLeftCell="B6" activePane="bottomRight" state="frozen"/>
      <selection pane="topRight" activeCell="B1" sqref="B1"/>
      <selection pane="bottomLeft" activeCell="A8" sqref="A8"/>
      <selection pane="bottomRight" activeCell="A43" sqref="A43"/>
    </sheetView>
  </sheetViews>
  <sheetFormatPr defaultColWidth="9.140625" defaultRowHeight="10.5" customHeight="1" x14ac:dyDescent="0.2"/>
  <cols>
    <col min="1" max="1" width="40.7109375" style="57" customWidth="1"/>
    <col min="2" max="5" width="10.5703125" style="58" customWidth="1"/>
    <col min="6" max="6" width="10.5703125" style="36" customWidth="1"/>
    <col min="7" max="16384" width="9.140625" style="36"/>
  </cols>
  <sheetData>
    <row r="1" spans="1:6" ht="11.25" customHeight="1" x14ac:dyDescent="0.2">
      <c r="A1" s="33"/>
      <c r="B1" s="34"/>
      <c r="C1" s="34"/>
      <c r="D1" s="34"/>
      <c r="E1" s="34"/>
      <c r="F1" s="35"/>
    </row>
    <row r="2" spans="1:6" ht="11.25" customHeight="1" x14ac:dyDescent="0.2">
      <c r="A2" s="37"/>
      <c r="B2" s="3" t="s">
        <v>0</v>
      </c>
      <c r="C2" s="34"/>
      <c r="D2" s="34"/>
      <c r="E2" s="34"/>
      <c r="F2" s="35"/>
    </row>
    <row r="3" spans="1:6" ht="11.25" customHeight="1" x14ac:dyDescent="0.2">
      <c r="A3" s="37"/>
      <c r="B3" s="4" t="s">
        <v>150</v>
      </c>
      <c r="C3" s="34"/>
      <c r="D3" s="34"/>
      <c r="E3" s="34"/>
      <c r="F3" s="35"/>
    </row>
    <row r="4" spans="1:6" ht="9.75" customHeight="1" thickBot="1" x14ac:dyDescent="0.25">
      <c r="A4" s="35"/>
      <c r="B4" s="34"/>
      <c r="C4" s="34"/>
      <c r="D4" s="34"/>
      <c r="E4" s="34"/>
      <c r="F4" s="35"/>
    </row>
    <row r="5" spans="1:6" s="41" customFormat="1" ht="20.25" customHeight="1" x14ac:dyDescent="0.2">
      <c r="A5" s="38" t="s">
        <v>84</v>
      </c>
      <c r="B5" s="39" t="s">
        <v>151</v>
      </c>
      <c r="C5" s="39" t="s">
        <v>152</v>
      </c>
      <c r="D5" s="40" t="s">
        <v>153</v>
      </c>
      <c r="E5" s="40" t="s">
        <v>154</v>
      </c>
      <c r="F5" s="40">
        <v>2019</v>
      </c>
    </row>
    <row r="6" spans="1:6" s="41" customFormat="1" ht="12.2" customHeight="1" x14ac:dyDescent="0.2">
      <c r="A6" s="42" t="s">
        <v>6</v>
      </c>
      <c r="B6" s="43">
        <v>85</v>
      </c>
      <c r="C6" s="43">
        <v>83</v>
      </c>
      <c r="D6" s="44">
        <v>90</v>
      </c>
      <c r="E6" s="44">
        <v>72</v>
      </c>
      <c r="F6" s="44">
        <v>56</v>
      </c>
    </row>
    <row r="7" spans="1:6" s="41" customFormat="1" ht="12.2" customHeight="1" x14ac:dyDescent="0.2">
      <c r="A7" s="42" t="s">
        <v>85</v>
      </c>
      <c r="B7" s="43"/>
      <c r="C7" s="43"/>
      <c r="D7" s="44">
        <v>7</v>
      </c>
      <c r="E7" s="44">
        <v>0</v>
      </c>
      <c r="F7" s="44">
        <v>0</v>
      </c>
    </row>
    <row r="8" spans="1:6" s="41" customFormat="1" ht="12.2" customHeight="1" x14ac:dyDescent="0.2">
      <c r="A8" s="42" t="s">
        <v>86</v>
      </c>
      <c r="B8" s="43"/>
      <c r="C8" s="43">
        <v>6</v>
      </c>
      <c r="D8" s="44">
        <v>17</v>
      </c>
      <c r="E8" s="44">
        <v>22</v>
      </c>
      <c r="F8" s="44">
        <v>43</v>
      </c>
    </row>
    <row r="9" spans="1:6" s="41" customFormat="1" ht="12.2" customHeight="1" x14ac:dyDescent="0.2">
      <c r="A9" s="42" t="s">
        <v>18</v>
      </c>
      <c r="B9" s="43">
        <v>54</v>
      </c>
      <c r="C9" s="43">
        <v>61</v>
      </c>
      <c r="D9" s="44">
        <v>62</v>
      </c>
      <c r="E9" s="44">
        <v>64</v>
      </c>
      <c r="F9" s="44">
        <v>66</v>
      </c>
    </row>
    <row r="10" spans="1:6" s="41" customFormat="1" ht="12.2" customHeight="1" x14ac:dyDescent="0.2">
      <c r="A10" s="42" t="s">
        <v>22</v>
      </c>
      <c r="B10" s="43">
        <v>127</v>
      </c>
      <c r="C10" s="43">
        <v>131</v>
      </c>
      <c r="D10" s="44">
        <v>136</v>
      </c>
      <c r="E10" s="44">
        <v>128</v>
      </c>
      <c r="F10" s="44">
        <v>122</v>
      </c>
    </row>
    <row r="11" spans="1:6" s="41" customFormat="1" ht="12.2" customHeight="1" x14ac:dyDescent="0.2">
      <c r="A11" s="42" t="s">
        <v>23</v>
      </c>
      <c r="B11" s="43">
        <v>91</v>
      </c>
      <c r="C11" s="43">
        <v>99</v>
      </c>
      <c r="D11" s="44">
        <v>92</v>
      </c>
      <c r="E11" s="44">
        <v>88</v>
      </c>
      <c r="F11" s="44">
        <v>91</v>
      </c>
    </row>
    <row r="12" spans="1:6" s="41" customFormat="1" ht="12.2" hidden="1" customHeight="1" x14ac:dyDescent="0.2">
      <c r="A12" s="42" t="s">
        <v>87</v>
      </c>
      <c r="B12" s="43"/>
      <c r="C12" s="43"/>
      <c r="D12" s="44"/>
      <c r="E12" s="44"/>
      <c r="F12" s="44"/>
    </row>
    <row r="13" spans="1:6" s="41" customFormat="1" ht="12.2" customHeight="1" x14ac:dyDescent="0.2">
      <c r="A13" s="42" t="s">
        <v>88</v>
      </c>
      <c r="B13" s="43"/>
      <c r="C13" s="43"/>
      <c r="D13" s="44">
        <v>3</v>
      </c>
      <c r="E13" s="44"/>
      <c r="F13" s="44">
        <v>0</v>
      </c>
    </row>
    <row r="14" spans="1:6" s="41" customFormat="1" ht="5.0999999999999996" customHeight="1" x14ac:dyDescent="0.2">
      <c r="A14" s="45"/>
      <c r="B14" s="46"/>
      <c r="C14" s="46"/>
      <c r="D14" s="47"/>
      <c r="E14" s="47"/>
      <c r="F14" s="47"/>
    </row>
    <row r="15" spans="1:6" s="41" customFormat="1" ht="12.2" customHeight="1" x14ac:dyDescent="0.2">
      <c r="A15" s="42" t="s">
        <v>89</v>
      </c>
      <c r="B15" s="43">
        <v>6</v>
      </c>
      <c r="C15" s="43">
        <v>8</v>
      </c>
      <c r="D15" s="44">
        <v>6</v>
      </c>
      <c r="E15" s="44">
        <v>5</v>
      </c>
      <c r="F15" s="44">
        <v>4</v>
      </c>
    </row>
    <row r="16" spans="1:6" s="41" customFormat="1" ht="12.2" customHeight="1" x14ac:dyDescent="0.2">
      <c r="A16" s="42" t="s">
        <v>90</v>
      </c>
      <c r="B16" s="43"/>
      <c r="C16" s="43"/>
      <c r="D16" s="44">
        <v>1</v>
      </c>
      <c r="E16" s="44">
        <v>0</v>
      </c>
      <c r="F16" s="44">
        <v>0</v>
      </c>
    </row>
    <row r="17" spans="1:6" s="41" customFormat="1" ht="12.2" customHeight="1" x14ac:dyDescent="0.2">
      <c r="A17" s="42" t="s">
        <v>91</v>
      </c>
      <c r="B17" s="43">
        <v>9</v>
      </c>
      <c r="C17" s="43">
        <v>12</v>
      </c>
      <c r="D17" s="44">
        <v>4</v>
      </c>
      <c r="E17" s="44">
        <v>5</v>
      </c>
      <c r="F17" s="44">
        <v>15</v>
      </c>
    </row>
    <row r="18" spans="1:6" s="41" customFormat="1" ht="12.2" customHeight="1" x14ac:dyDescent="0.2">
      <c r="A18" s="42" t="s">
        <v>14</v>
      </c>
      <c r="B18" s="43">
        <v>72</v>
      </c>
      <c r="C18" s="43">
        <v>74</v>
      </c>
      <c r="D18" s="44">
        <v>89</v>
      </c>
      <c r="E18" s="44">
        <v>82</v>
      </c>
      <c r="F18" s="44">
        <v>112</v>
      </c>
    </row>
    <row r="19" spans="1:6" s="41" customFormat="1" ht="12.2" customHeight="1" x14ac:dyDescent="0.2">
      <c r="A19" s="42" t="s">
        <v>92</v>
      </c>
      <c r="B19" s="43">
        <v>15</v>
      </c>
      <c r="C19" s="43">
        <v>14</v>
      </c>
      <c r="D19" s="44">
        <v>11</v>
      </c>
      <c r="E19" s="44">
        <v>6</v>
      </c>
      <c r="F19" s="44">
        <v>14</v>
      </c>
    </row>
    <row r="20" spans="1:6" s="41" customFormat="1" ht="12.2" customHeight="1" x14ac:dyDescent="0.2">
      <c r="A20" s="42" t="s">
        <v>93</v>
      </c>
      <c r="B20" s="43">
        <v>34</v>
      </c>
      <c r="C20" s="43">
        <v>31</v>
      </c>
      <c r="D20" s="44">
        <v>41</v>
      </c>
      <c r="E20" s="44">
        <v>71</v>
      </c>
      <c r="F20" s="44">
        <v>66</v>
      </c>
    </row>
    <row r="21" spans="1:6" s="41" customFormat="1" ht="12.2" customHeight="1" x14ac:dyDescent="0.2">
      <c r="A21" s="42" t="s">
        <v>38</v>
      </c>
      <c r="B21" s="43"/>
      <c r="C21" s="43"/>
      <c r="D21" s="44"/>
      <c r="E21" s="44">
        <v>1</v>
      </c>
      <c r="F21" s="44">
        <v>0</v>
      </c>
    </row>
    <row r="22" spans="1:6" s="41" customFormat="1" ht="12.2" customHeight="1" x14ac:dyDescent="0.2">
      <c r="A22" s="42" t="s">
        <v>94</v>
      </c>
      <c r="B22" s="43">
        <v>4</v>
      </c>
      <c r="C22" s="43">
        <v>7</v>
      </c>
      <c r="D22" s="44">
        <v>9</v>
      </c>
      <c r="E22" s="44">
        <v>8</v>
      </c>
      <c r="F22" s="44">
        <v>2</v>
      </c>
    </row>
    <row r="23" spans="1:6" s="41" customFormat="1" ht="12.2" customHeight="1" x14ac:dyDescent="0.2">
      <c r="A23" s="42" t="s">
        <v>95</v>
      </c>
      <c r="B23" s="43"/>
      <c r="C23" s="43">
        <v>1</v>
      </c>
      <c r="D23" s="44">
        <v>1</v>
      </c>
      <c r="E23" s="44">
        <v>3</v>
      </c>
      <c r="F23" s="44">
        <v>1</v>
      </c>
    </row>
    <row r="24" spans="1:6" s="41" customFormat="1" ht="12.2" customHeight="1" x14ac:dyDescent="0.2">
      <c r="A24" s="42" t="s">
        <v>96</v>
      </c>
      <c r="B24" s="43"/>
      <c r="C24" s="43">
        <v>1</v>
      </c>
      <c r="D24" s="44">
        <v>2</v>
      </c>
      <c r="E24" s="44">
        <v>12</v>
      </c>
      <c r="F24" s="44">
        <v>19</v>
      </c>
    </row>
    <row r="25" spans="1:6" s="41" customFormat="1" ht="12.2" customHeight="1" x14ac:dyDescent="0.2">
      <c r="A25" s="42" t="s">
        <v>97</v>
      </c>
      <c r="B25" s="43">
        <v>0</v>
      </c>
      <c r="C25" s="43">
        <v>0</v>
      </c>
      <c r="D25" s="44">
        <v>0</v>
      </c>
      <c r="E25" s="44">
        <v>0</v>
      </c>
      <c r="F25" s="44">
        <v>0</v>
      </c>
    </row>
    <row r="26" spans="1:6" s="41" customFormat="1" ht="5.0999999999999996" customHeight="1" x14ac:dyDescent="0.2">
      <c r="A26" s="45"/>
      <c r="B26" s="46"/>
      <c r="C26" s="46"/>
      <c r="D26" s="47"/>
      <c r="E26" s="47"/>
      <c r="F26" s="47"/>
    </row>
    <row r="27" spans="1:6" s="41" customFormat="1" ht="12.2" customHeight="1" x14ac:dyDescent="0.2">
      <c r="A27" s="42" t="s">
        <v>16</v>
      </c>
      <c r="B27" s="43">
        <v>58</v>
      </c>
      <c r="C27" s="43">
        <v>83</v>
      </c>
      <c r="D27" s="44">
        <v>77</v>
      </c>
      <c r="E27" s="44">
        <v>83</v>
      </c>
      <c r="F27" s="44">
        <v>96</v>
      </c>
    </row>
    <row r="28" spans="1:6" s="41" customFormat="1" ht="12.2" customHeight="1" x14ac:dyDescent="0.2">
      <c r="A28" s="48" t="s">
        <v>98</v>
      </c>
      <c r="B28" s="43"/>
      <c r="C28" s="43"/>
      <c r="D28" s="44"/>
      <c r="E28" s="44">
        <v>4</v>
      </c>
      <c r="F28" s="44">
        <v>15</v>
      </c>
    </row>
    <row r="29" spans="1:6" s="41" customFormat="1" ht="12.2" hidden="1" customHeight="1" x14ac:dyDescent="0.2">
      <c r="A29" s="42" t="s">
        <v>99</v>
      </c>
      <c r="B29" s="43"/>
      <c r="C29" s="43"/>
      <c r="D29" s="44"/>
      <c r="E29" s="44"/>
      <c r="F29" s="44"/>
    </row>
    <row r="30" spans="1:6" s="41" customFormat="1" ht="12.2" customHeight="1" x14ac:dyDescent="0.2">
      <c r="A30" s="42" t="s">
        <v>100</v>
      </c>
      <c r="B30" s="43"/>
      <c r="C30" s="43"/>
      <c r="D30" s="44">
        <v>8</v>
      </c>
      <c r="E30" s="44">
        <v>17</v>
      </c>
      <c r="F30" s="44">
        <v>14</v>
      </c>
    </row>
    <row r="31" spans="1:6" s="41" customFormat="1" ht="12.2" customHeight="1" x14ac:dyDescent="0.2">
      <c r="A31" s="42" t="s">
        <v>41</v>
      </c>
      <c r="B31" s="43">
        <v>47</v>
      </c>
      <c r="C31" s="43">
        <v>32</v>
      </c>
      <c r="D31" s="44">
        <v>32</v>
      </c>
      <c r="E31" s="44">
        <v>29</v>
      </c>
      <c r="F31" s="44">
        <v>33</v>
      </c>
    </row>
    <row r="32" spans="1:6" s="41" customFormat="1" ht="5.0999999999999996" customHeight="1" x14ac:dyDescent="0.2">
      <c r="A32" s="45"/>
      <c r="B32" s="46"/>
      <c r="C32" s="46"/>
      <c r="D32" s="47"/>
      <c r="E32" s="47"/>
      <c r="F32" s="47"/>
    </row>
    <row r="33" spans="1:6" s="41" customFormat="1" ht="12.2" customHeight="1" x14ac:dyDescent="0.2">
      <c r="A33" s="42" t="s">
        <v>101</v>
      </c>
      <c r="B33" s="43">
        <v>9</v>
      </c>
      <c r="C33" s="43">
        <v>9</v>
      </c>
      <c r="D33" s="44">
        <v>4</v>
      </c>
      <c r="E33" s="44">
        <v>0</v>
      </c>
      <c r="F33" s="44">
        <v>12</v>
      </c>
    </row>
    <row r="34" spans="1:6" s="41" customFormat="1" ht="12.2" customHeight="1" x14ac:dyDescent="0.2">
      <c r="A34" s="42" t="s">
        <v>102</v>
      </c>
      <c r="B34" s="43">
        <v>4</v>
      </c>
      <c r="C34" s="43">
        <v>3</v>
      </c>
      <c r="D34" s="44">
        <v>1</v>
      </c>
      <c r="E34" s="44">
        <v>0</v>
      </c>
      <c r="F34" s="44">
        <v>0</v>
      </c>
    </row>
    <row r="35" spans="1:6" s="41" customFormat="1" ht="12.2" customHeight="1" x14ac:dyDescent="0.2">
      <c r="A35" s="42" t="s">
        <v>103</v>
      </c>
      <c r="B35" s="43">
        <v>0</v>
      </c>
      <c r="C35" s="43"/>
      <c r="D35" s="44"/>
      <c r="E35" s="44">
        <v>0</v>
      </c>
      <c r="F35" s="44">
        <v>0</v>
      </c>
    </row>
    <row r="36" spans="1:6" s="41" customFormat="1" ht="12.2" customHeight="1" x14ac:dyDescent="0.2">
      <c r="A36" s="42" t="s">
        <v>104</v>
      </c>
      <c r="B36" s="43">
        <v>34</v>
      </c>
      <c r="C36" s="43">
        <v>41</v>
      </c>
      <c r="D36" s="44">
        <v>42</v>
      </c>
      <c r="E36" s="44">
        <v>39</v>
      </c>
      <c r="F36" s="44">
        <v>39</v>
      </c>
    </row>
    <row r="37" spans="1:6" s="41" customFormat="1" ht="12.2" customHeight="1" x14ac:dyDescent="0.2">
      <c r="A37" s="42" t="s">
        <v>11</v>
      </c>
      <c r="B37" s="43">
        <v>40</v>
      </c>
      <c r="C37" s="43">
        <v>40</v>
      </c>
      <c r="D37" s="44">
        <v>43</v>
      </c>
      <c r="E37" s="44">
        <v>53</v>
      </c>
      <c r="F37" s="44">
        <v>64</v>
      </c>
    </row>
    <row r="38" spans="1:6" s="41" customFormat="1" ht="12.2" customHeight="1" x14ac:dyDescent="0.2">
      <c r="A38" s="42" t="s">
        <v>105</v>
      </c>
      <c r="B38" s="43"/>
      <c r="C38" s="43"/>
      <c r="D38" s="44">
        <v>1</v>
      </c>
      <c r="E38" s="44">
        <v>0</v>
      </c>
      <c r="F38" s="44">
        <v>0</v>
      </c>
    </row>
    <row r="39" spans="1:6" s="41" customFormat="1" ht="12.2" customHeight="1" x14ac:dyDescent="0.2">
      <c r="A39" s="42" t="s">
        <v>106</v>
      </c>
      <c r="B39" s="43"/>
      <c r="C39" s="43"/>
      <c r="D39" s="44">
        <v>1</v>
      </c>
      <c r="E39" s="44">
        <v>0</v>
      </c>
      <c r="F39" s="44">
        <v>0</v>
      </c>
    </row>
    <row r="40" spans="1:6" s="41" customFormat="1" ht="12.2" customHeight="1" x14ac:dyDescent="0.2">
      <c r="A40" s="42" t="s">
        <v>107</v>
      </c>
      <c r="B40" s="43">
        <v>4</v>
      </c>
      <c r="C40" s="43">
        <v>2</v>
      </c>
      <c r="D40" s="44">
        <v>1</v>
      </c>
      <c r="E40" s="44">
        <v>0</v>
      </c>
      <c r="F40" s="44">
        <v>0</v>
      </c>
    </row>
    <row r="41" spans="1:6" s="41" customFormat="1" ht="12.2" customHeight="1" x14ac:dyDescent="0.2">
      <c r="A41" s="42" t="s">
        <v>15</v>
      </c>
      <c r="B41" s="43">
        <v>26</v>
      </c>
      <c r="C41" s="43">
        <v>30</v>
      </c>
      <c r="D41" s="44">
        <v>29</v>
      </c>
      <c r="E41" s="44">
        <v>22</v>
      </c>
      <c r="F41" s="44">
        <v>23</v>
      </c>
    </row>
    <row r="42" spans="1:6" s="41" customFormat="1" ht="12.2" customHeight="1" x14ac:dyDescent="0.2">
      <c r="A42" s="42" t="s">
        <v>108</v>
      </c>
      <c r="B42" s="43">
        <v>3</v>
      </c>
      <c r="C42" s="43">
        <v>1</v>
      </c>
      <c r="D42" s="44">
        <v>1</v>
      </c>
      <c r="E42" s="44">
        <v>0</v>
      </c>
      <c r="F42" s="44">
        <v>0</v>
      </c>
    </row>
    <row r="43" spans="1:6" s="41" customFormat="1" ht="12.2" customHeight="1" x14ac:dyDescent="0.2">
      <c r="A43" s="42" t="s">
        <v>109</v>
      </c>
      <c r="B43" s="43"/>
      <c r="C43" s="43"/>
      <c r="D43" s="44"/>
      <c r="E43" s="44">
        <v>0</v>
      </c>
      <c r="F43" s="44">
        <v>0</v>
      </c>
    </row>
    <row r="44" spans="1:6" s="41" customFormat="1" ht="12.2" customHeight="1" x14ac:dyDescent="0.2">
      <c r="A44" s="42" t="s">
        <v>63</v>
      </c>
      <c r="B44" s="43">
        <v>12</v>
      </c>
      <c r="C44" s="43">
        <v>11</v>
      </c>
      <c r="D44" s="44">
        <v>5</v>
      </c>
      <c r="E44" s="44">
        <v>5</v>
      </c>
      <c r="F44" s="44">
        <v>17</v>
      </c>
    </row>
    <row r="45" spans="1:6" s="41" customFormat="1" ht="12.2" customHeight="1" x14ac:dyDescent="0.2">
      <c r="A45" s="42" t="s">
        <v>20</v>
      </c>
      <c r="B45" s="43">
        <v>24</v>
      </c>
      <c r="C45" s="43">
        <v>20</v>
      </c>
      <c r="D45" s="44">
        <v>24</v>
      </c>
      <c r="E45" s="44">
        <v>36</v>
      </c>
      <c r="F45" s="44">
        <v>41</v>
      </c>
    </row>
    <row r="46" spans="1:6" s="41" customFormat="1" ht="12.2" customHeight="1" x14ac:dyDescent="0.2">
      <c r="A46" s="42" t="s">
        <v>110</v>
      </c>
      <c r="B46" s="43">
        <v>16</v>
      </c>
      <c r="C46" s="43">
        <v>17</v>
      </c>
      <c r="D46" s="44">
        <v>14</v>
      </c>
      <c r="E46" s="44">
        <v>19</v>
      </c>
      <c r="F46" s="44">
        <v>2</v>
      </c>
    </row>
    <row r="47" spans="1:6" s="41" customFormat="1" ht="12.2" customHeight="1" x14ac:dyDescent="0.2">
      <c r="A47" s="42" t="s">
        <v>111</v>
      </c>
      <c r="B47" s="43"/>
      <c r="C47" s="43"/>
      <c r="D47" s="44"/>
      <c r="E47" s="44"/>
      <c r="F47" s="44">
        <v>15</v>
      </c>
    </row>
    <row r="48" spans="1:6" s="41" customFormat="1" ht="12.2" customHeight="1" x14ac:dyDescent="0.2">
      <c r="A48" s="42" t="s">
        <v>27</v>
      </c>
      <c r="B48" s="43">
        <v>7</v>
      </c>
      <c r="C48" s="43">
        <v>11</v>
      </c>
      <c r="D48" s="44">
        <v>12</v>
      </c>
      <c r="E48" s="44">
        <v>9</v>
      </c>
      <c r="F48" s="44">
        <v>12</v>
      </c>
    </row>
    <row r="49" spans="1:6" s="41" customFormat="1" ht="12.2" customHeight="1" x14ac:dyDescent="0.2">
      <c r="A49" s="42" t="s">
        <v>112</v>
      </c>
      <c r="B49" s="43">
        <v>6</v>
      </c>
      <c r="C49" s="43">
        <v>3</v>
      </c>
      <c r="D49" s="44">
        <v>2</v>
      </c>
      <c r="E49" s="44">
        <v>1</v>
      </c>
      <c r="F49" s="44">
        <v>1</v>
      </c>
    </row>
    <row r="50" spans="1:6" s="41" customFormat="1" ht="12.2" customHeight="1" x14ac:dyDescent="0.2">
      <c r="A50" s="42" t="s">
        <v>28</v>
      </c>
      <c r="B50" s="43">
        <v>16</v>
      </c>
      <c r="C50" s="43">
        <v>10</v>
      </c>
      <c r="D50" s="44">
        <v>10</v>
      </c>
      <c r="E50" s="44">
        <v>9</v>
      </c>
      <c r="F50" s="44">
        <v>5</v>
      </c>
    </row>
    <row r="51" spans="1:6" s="41" customFormat="1" ht="12.2" customHeight="1" x14ac:dyDescent="0.2">
      <c r="A51" s="42" t="s">
        <v>113</v>
      </c>
      <c r="B51" s="43">
        <v>1</v>
      </c>
      <c r="C51" s="43">
        <v>2</v>
      </c>
      <c r="D51" s="44">
        <v>0</v>
      </c>
      <c r="E51" s="44"/>
      <c r="F51" s="44">
        <v>0</v>
      </c>
    </row>
    <row r="52" spans="1:6" s="41" customFormat="1" ht="12.2" customHeight="1" x14ac:dyDescent="0.2">
      <c r="A52" s="42" t="s">
        <v>30</v>
      </c>
      <c r="B52" s="43">
        <v>16</v>
      </c>
      <c r="C52" s="43">
        <v>20</v>
      </c>
      <c r="D52" s="44">
        <v>31</v>
      </c>
      <c r="E52" s="44">
        <v>28</v>
      </c>
      <c r="F52" s="44">
        <v>25</v>
      </c>
    </row>
    <row r="53" spans="1:6" s="41" customFormat="1" ht="12.2" customHeight="1" x14ac:dyDescent="0.2">
      <c r="A53" s="42" t="s">
        <v>31</v>
      </c>
      <c r="B53" s="43">
        <v>78</v>
      </c>
      <c r="C53" s="43">
        <v>87</v>
      </c>
      <c r="D53" s="44">
        <v>99</v>
      </c>
      <c r="E53" s="44">
        <v>79</v>
      </c>
      <c r="F53" s="44">
        <v>65</v>
      </c>
    </row>
    <row r="54" spans="1:6" s="41" customFormat="1" ht="12.2" customHeight="1" x14ac:dyDescent="0.2">
      <c r="A54" s="42" t="s">
        <v>114</v>
      </c>
      <c r="B54" s="43"/>
      <c r="C54" s="43">
        <v>2</v>
      </c>
      <c r="D54" s="44">
        <v>3</v>
      </c>
      <c r="E54" s="44">
        <v>10</v>
      </c>
      <c r="F54" s="44">
        <v>18</v>
      </c>
    </row>
    <row r="55" spans="1:6" s="41" customFormat="1" ht="12.2" customHeight="1" x14ac:dyDescent="0.2">
      <c r="A55" s="42" t="s">
        <v>33</v>
      </c>
      <c r="B55" s="43">
        <v>7</v>
      </c>
      <c r="C55" s="43">
        <v>9</v>
      </c>
      <c r="D55" s="44">
        <v>7</v>
      </c>
      <c r="E55" s="44">
        <v>9</v>
      </c>
      <c r="F55" s="44">
        <v>11</v>
      </c>
    </row>
    <row r="56" spans="1:6" s="41" customFormat="1" ht="12.2" customHeight="1" x14ac:dyDescent="0.2">
      <c r="A56" s="42" t="s">
        <v>115</v>
      </c>
      <c r="B56" s="43"/>
      <c r="C56" s="43"/>
      <c r="D56" s="44">
        <v>1</v>
      </c>
      <c r="E56" s="44"/>
      <c r="F56" s="44">
        <v>0</v>
      </c>
    </row>
    <row r="57" spans="1:6" s="41" customFormat="1" ht="12.2" customHeight="1" x14ac:dyDescent="0.2">
      <c r="A57" s="42" t="s">
        <v>116</v>
      </c>
      <c r="B57" s="43"/>
      <c r="C57" s="43"/>
      <c r="D57" s="44">
        <v>2</v>
      </c>
      <c r="E57" s="44"/>
      <c r="F57" s="44">
        <v>0</v>
      </c>
    </row>
    <row r="58" spans="1:6" s="41" customFormat="1" ht="12.2" customHeight="1" x14ac:dyDescent="0.2">
      <c r="A58" s="42" t="s">
        <v>117</v>
      </c>
      <c r="B58" s="43"/>
      <c r="C58" s="43"/>
      <c r="D58" s="44"/>
      <c r="E58" s="44">
        <v>3</v>
      </c>
      <c r="F58" s="44">
        <v>18</v>
      </c>
    </row>
    <row r="59" spans="1:6" s="41" customFormat="1" ht="12.2" customHeight="1" x14ac:dyDescent="0.2">
      <c r="A59" s="42" t="s">
        <v>36</v>
      </c>
      <c r="B59" s="43">
        <v>16</v>
      </c>
      <c r="C59" s="43">
        <v>18</v>
      </c>
      <c r="D59" s="44">
        <v>15</v>
      </c>
      <c r="E59" s="44">
        <v>18</v>
      </c>
      <c r="F59" s="44">
        <v>31</v>
      </c>
    </row>
    <row r="60" spans="1:6" s="41" customFormat="1" ht="12.2" customHeight="1" x14ac:dyDescent="0.2">
      <c r="A60" s="42" t="s">
        <v>37</v>
      </c>
      <c r="B60" s="43">
        <v>10</v>
      </c>
      <c r="C60" s="43">
        <v>10</v>
      </c>
      <c r="D60" s="44">
        <v>12</v>
      </c>
      <c r="E60" s="44">
        <v>25</v>
      </c>
      <c r="F60" s="44">
        <v>30</v>
      </c>
    </row>
    <row r="61" spans="1:6" s="41" customFormat="1" ht="12.2" customHeight="1" x14ac:dyDescent="0.2">
      <c r="A61" s="42" t="s">
        <v>43</v>
      </c>
      <c r="B61" s="43">
        <v>16</v>
      </c>
      <c r="C61" s="43">
        <v>12</v>
      </c>
      <c r="D61" s="44">
        <v>15</v>
      </c>
      <c r="E61" s="44">
        <v>15</v>
      </c>
      <c r="F61" s="44">
        <v>16</v>
      </c>
    </row>
    <row r="62" spans="1:6" s="41" customFormat="1" ht="12.2" customHeight="1" x14ac:dyDescent="0.2">
      <c r="A62" s="42" t="s">
        <v>118</v>
      </c>
      <c r="B62" s="43"/>
      <c r="C62" s="43">
        <v>5</v>
      </c>
      <c r="D62" s="44">
        <v>18</v>
      </c>
      <c r="E62" s="44">
        <v>27</v>
      </c>
      <c r="F62" s="44">
        <v>0</v>
      </c>
    </row>
    <row r="63" spans="1:6" s="41" customFormat="1" ht="5.0999999999999996" customHeight="1" x14ac:dyDescent="0.2">
      <c r="A63" s="45"/>
      <c r="B63" s="46"/>
      <c r="C63" s="46"/>
      <c r="D63" s="47"/>
      <c r="E63" s="47"/>
      <c r="F63" s="47"/>
    </row>
    <row r="64" spans="1:6" s="41" customFormat="1" ht="12.2" customHeight="1" x14ac:dyDescent="0.2">
      <c r="A64" s="42" t="s">
        <v>7</v>
      </c>
      <c r="B64" s="43">
        <v>115</v>
      </c>
      <c r="C64" s="43">
        <v>124</v>
      </c>
      <c r="D64" s="44">
        <v>135</v>
      </c>
      <c r="E64" s="44">
        <v>138</v>
      </c>
      <c r="F64" s="44">
        <v>146</v>
      </c>
    </row>
    <row r="65" spans="1:6" s="41" customFormat="1" ht="12.2" customHeight="1" x14ac:dyDescent="0.2">
      <c r="A65" s="42" t="s">
        <v>119</v>
      </c>
      <c r="B65" s="43"/>
      <c r="C65" s="43"/>
      <c r="D65" s="44">
        <v>1</v>
      </c>
      <c r="E65" s="44"/>
      <c r="F65" s="44">
        <v>0</v>
      </c>
    </row>
    <row r="66" spans="1:6" s="41" customFormat="1" ht="12.2" customHeight="1" x14ac:dyDescent="0.2">
      <c r="A66" s="42" t="s">
        <v>10</v>
      </c>
      <c r="B66" s="43">
        <v>32</v>
      </c>
      <c r="C66" s="43">
        <v>31</v>
      </c>
      <c r="D66" s="44">
        <v>36</v>
      </c>
      <c r="E66" s="44">
        <v>35</v>
      </c>
      <c r="F66" s="44">
        <v>33</v>
      </c>
    </row>
    <row r="67" spans="1:6" s="41" customFormat="1" ht="12.2" customHeight="1" x14ac:dyDescent="0.2">
      <c r="A67" s="42" t="s">
        <v>120</v>
      </c>
      <c r="B67" s="43">
        <v>3</v>
      </c>
      <c r="C67" s="43">
        <v>3</v>
      </c>
      <c r="D67" s="44">
        <v>4</v>
      </c>
      <c r="E67" s="44">
        <v>4</v>
      </c>
      <c r="F67" s="44">
        <v>2</v>
      </c>
    </row>
    <row r="68" spans="1:6" s="41" customFormat="1" ht="12.2" customHeight="1" x14ac:dyDescent="0.2">
      <c r="A68" s="42" t="s">
        <v>121</v>
      </c>
      <c r="B68" s="43"/>
      <c r="C68" s="43"/>
      <c r="D68" s="44">
        <v>1</v>
      </c>
      <c r="E68" s="44"/>
      <c r="F68" s="44">
        <v>0</v>
      </c>
    </row>
    <row r="69" spans="1:6" s="41" customFormat="1" ht="12.2" customHeight="1" x14ac:dyDescent="0.2">
      <c r="A69" s="42" t="s">
        <v>122</v>
      </c>
      <c r="B69" s="43">
        <v>31</v>
      </c>
      <c r="C69" s="43">
        <v>33</v>
      </c>
      <c r="D69" s="44">
        <v>36</v>
      </c>
      <c r="E69" s="44">
        <v>51</v>
      </c>
      <c r="F69" s="44">
        <v>51</v>
      </c>
    </row>
    <row r="70" spans="1:6" s="41" customFormat="1" ht="12.2" customHeight="1" x14ac:dyDescent="0.2">
      <c r="A70" s="42" t="s">
        <v>24</v>
      </c>
      <c r="B70" s="43">
        <v>47</v>
      </c>
      <c r="C70" s="43">
        <v>43</v>
      </c>
      <c r="D70" s="44">
        <v>49</v>
      </c>
      <c r="E70" s="44">
        <v>62</v>
      </c>
      <c r="F70" s="44">
        <v>50</v>
      </c>
    </row>
    <row r="71" spans="1:6" s="41" customFormat="1" ht="5.0999999999999996" customHeight="1" x14ac:dyDescent="0.2">
      <c r="A71" s="45"/>
      <c r="B71" s="46"/>
      <c r="C71" s="46"/>
      <c r="D71" s="47"/>
      <c r="E71" s="47"/>
      <c r="F71" s="47"/>
    </row>
    <row r="72" spans="1:6" s="41" customFormat="1" ht="12.2" customHeight="1" x14ac:dyDescent="0.2">
      <c r="A72" s="42" t="s">
        <v>160</v>
      </c>
      <c r="B72" s="43">
        <v>712</v>
      </c>
      <c r="C72" s="43">
        <v>743</v>
      </c>
      <c r="D72" s="44">
        <v>844</v>
      </c>
      <c r="E72" s="44">
        <v>918</v>
      </c>
      <c r="F72" s="44">
        <v>869</v>
      </c>
    </row>
    <row r="73" spans="1:6" s="41" customFormat="1" ht="12.2" customHeight="1" x14ac:dyDescent="0.2">
      <c r="A73" s="82" t="s">
        <v>159</v>
      </c>
      <c r="B73" s="80">
        <v>236</v>
      </c>
      <c r="C73" s="80">
        <v>273</v>
      </c>
      <c r="D73" s="81">
        <v>268</v>
      </c>
      <c r="E73" s="81">
        <v>251</v>
      </c>
      <c r="F73" s="81">
        <v>272</v>
      </c>
    </row>
    <row r="74" spans="1:6" s="41" customFormat="1" ht="5.0999999999999996" customHeight="1" x14ac:dyDescent="0.2">
      <c r="A74" s="45"/>
      <c r="B74" s="46"/>
      <c r="C74" s="46"/>
      <c r="D74" s="47"/>
      <c r="E74" s="47"/>
      <c r="F74" s="47"/>
    </row>
    <row r="75" spans="1:6" s="41" customFormat="1" ht="12.2" customHeight="1" x14ac:dyDescent="0.2">
      <c r="A75" s="42" t="s">
        <v>17</v>
      </c>
      <c r="B75" s="43">
        <v>55</v>
      </c>
      <c r="C75" s="43">
        <v>46</v>
      </c>
      <c r="D75" s="44">
        <v>30</v>
      </c>
      <c r="E75" s="44">
        <v>35</v>
      </c>
      <c r="F75" s="44">
        <v>40</v>
      </c>
    </row>
    <row r="76" spans="1:6" s="41" customFormat="1" ht="5.0999999999999996" customHeight="1" x14ac:dyDescent="0.2">
      <c r="A76" s="45"/>
      <c r="B76" s="46"/>
      <c r="C76" s="46"/>
      <c r="D76" s="47"/>
      <c r="E76" s="47"/>
      <c r="F76" s="47"/>
    </row>
    <row r="77" spans="1:6" s="41" customFormat="1" ht="12.2" customHeight="1" x14ac:dyDescent="0.2">
      <c r="A77" s="49" t="s">
        <v>123</v>
      </c>
      <c r="B77" s="50">
        <v>49</v>
      </c>
      <c r="C77" s="50">
        <v>28</v>
      </c>
      <c r="D77" s="51">
        <v>16</v>
      </c>
      <c r="E77" s="51">
        <v>15</v>
      </c>
      <c r="F77" s="51">
        <v>14</v>
      </c>
    </row>
    <row r="78" spans="1:6" s="41" customFormat="1" ht="12.2" customHeight="1" x14ac:dyDescent="0.2">
      <c r="A78" s="49" t="s">
        <v>124</v>
      </c>
      <c r="B78" s="50">
        <v>121</v>
      </c>
      <c r="C78" s="50">
        <v>84</v>
      </c>
      <c r="D78" s="51">
        <v>65</v>
      </c>
      <c r="E78" s="51">
        <v>46</v>
      </c>
      <c r="F78" s="51">
        <v>34</v>
      </c>
    </row>
    <row r="79" spans="1:6" s="41" customFormat="1" ht="12.2" hidden="1" customHeight="1" x14ac:dyDescent="0.2">
      <c r="A79" s="49" t="s">
        <v>125</v>
      </c>
      <c r="B79" s="50" t="s">
        <v>126</v>
      </c>
      <c r="C79" s="50"/>
      <c r="D79" s="51"/>
      <c r="E79" s="51"/>
      <c r="F79" s="51"/>
    </row>
    <row r="80" spans="1:6" s="41" customFormat="1" ht="12.2" customHeight="1" x14ac:dyDescent="0.2">
      <c r="A80" s="49" t="s">
        <v>127</v>
      </c>
      <c r="B80" s="50"/>
      <c r="C80" s="50"/>
      <c r="D80" s="51"/>
      <c r="E80" s="51"/>
      <c r="F80" s="51">
        <v>18</v>
      </c>
    </row>
    <row r="81" spans="1:6" s="41" customFormat="1" ht="12.2" customHeight="1" x14ac:dyDescent="0.2">
      <c r="A81" s="49" t="s">
        <v>128</v>
      </c>
      <c r="B81" s="50">
        <v>17</v>
      </c>
      <c r="C81" s="50">
        <v>10</v>
      </c>
      <c r="D81" s="51">
        <v>8</v>
      </c>
      <c r="E81" s="51">
        <v>0</v>
      </c>
      <c r="F81" s="51">
        <v>0</v>
      </c>
    </row>
    <row r="82" spans="1:6" s="41" customFormat="1" ht="12.2" customHeight="1" x14ac:dyDescent="0.2">
      <c r="A82" s="49" t="s">
        <v>129</v>
      </c>
      <c r="B82" s="50">
        <v>9</v>
      </c>
      <c r="C82" s="50">
        <v>7</v>
      </c>
      <c r="D82" s="51">
        <v>6</v>
      </c>
      <c r="E82" s="51">
        <v>7</v>
      </c>
      <c r="F82" s="51">
        <v>4</v>
      </c>
    </row>
    <row r="83" spans="1:6" s="41" customFormat="1" ht="12.2" customHeight="1" x14ac:dyDescent="0.2">
      <c r="A83" s="49" t="s">
        <v>130</v>
      </c>
      <c r="B83" s="50"/>
      <c r="C83" s="50">
        <v>12</v>
      </c>
      <c r="D83" s="51">
        <v>21</v>
      </c>
      <c r="E83" s="51">
        <v>22</v>
      </c>
      <c r="F83" s="51">
        <v>25</v>
      </c>
    </row>
    <row r="84" spans="1:6" s="41" customFormat="1" ht="5.0999999999999996" customHeight="1" x14ac:dyDescent="0.2">
      <c r="A84" s="45"/>
      <c r="B84" s="46"/>
      <c r="C84" s="46"/>
      <c r="D84" s="47"/>
      <c r="E84" s="47"/>
      <c r="F84" s="47"/>
    </row>
    <row r="85" spans="1:6" s="41" customFormat="1" ht="12.2" customHeight="1" x14ac:dyDescent="0.2">
      <c r="A85" s="49" t="s">
        <v>131</v>
      </c>
      <c r="B85" s="50">
        <v>145</v>
      </c>
      <c r="C85" s="50">
        <v>259</v>
      </c>
      <c r="D85" s="51">
        <v>278</v>
      </c>
      <c r="E85" s="51">
        <v>226</v>
      </c>
      <c r="F85" s="51">
        <v>234</v>
      </c>
    </row>
    <row r="86" spans="1:6" s="41" customFormat="1" ht="12.2" customHeight="1" x14ac:dyDescent="0.2">
      <c r="A86" s="49" t="s">
        <v>132</v>
      </c>
      <c r="B86" s="50">
        <v>20</v>
      </c>
      <c r="C86" s="50">
        <v>37</v>
      </c>
      <c r="D86" s="51">
        <v>27</v>
      </c>
      <c r="E86" s="51">
        <v>17</v>
      </c>
      <c r="F86" s="51">
        <v>27</v>
      </c>
    </row>
    <row r="87" spans="1:6" s="41" customFormat="1" ht="12.2" customHeight="1" x14ac:dyDescent="0.2">
      <c r="A87" s="49" t="s">
        <v>133</v>
      </c>
      <c r="B87" s="50"/>
      <c r="C87" s="50">
        <v>1</v>
      </c>
      <c r="D87" s="51">
        <v>0</v>
      </c>
      <c r="E87" s="51">
        <v>55</v>
      </c>
      <c r="F87" s="51">
        <v>4</v>
      </c>
    </row>
    <row r="88" spans="1:6" s="41" customFormat="1" ht="12.2" customHeight="1" x14ac:dyDescent="0.2">
      <c r="A88" s="49" t="s">
        <v>134</v>
      </c>
      <c r="B88" s="50"/>
      <c r="C88" s="50"/>
      <c r="D88" s="51"/>
      <c r="E88" s="51">
        <v>5</v>
      </c>
      <c r="F88" s="51">
        <v>5</v>
      </c>
    </row>
    <row r="89" spans="1:6" s="41" customFormat="1" ht="12.2" customHeight="1" x14ac:dyDescent="0.2">
      <c r="A89" s="49" t="s">
        <v>135</v>
      </c>
      <c r="B89" s="50"/>
      <c r="C89" s="50">
        <v>44</v>
      </c>
      <c r="D89" s="51">
        <v>72</v>
      </c>
      <c r="E89" s="51">
        <v>91</v>
      </c>
      <c r="F89" s="51">
        <v>73</v>
      </c>
    </row>
    <row r="90" spans="1:6" s="41" customFormat="1" ht="12.2" customHeight="1" x14ac:dyDescent="0.2">
      <c r="A90" s="49" t="s">
        <v>136</v>
      </c>
      <c r="B90" s="50"/>
      <c r="C90" s="50">
        <v>0</v>
      </c>
      <c r="D90" s="51">
        <v>0</v>
      </c>
      <c r="E90" s="51">
        <v>0</v>
      </c>
      <c r="F90" s="51">
        <v>0</v>
      </c>
    </row>
    <row r="91" spans="1:6" s="41" customFormat="1" ht="12.2" customHeight="1" x14ac:dyDescent="0.2">
      <c r="A91" s="49" t="s">
        <v>137</v>
      </c>
      <c r="B91" s="50"/>
      <c r="C91" s="50">
        <v>0</v>
      </c>
      <c r="D91" s="51">
        <v>0</v>
      </c>
      <c r="E91" s="51">
        <v>0</v>
      </c>
      <c r="F91" s="51">
        <v>0</v>
      </c>
    </row>
    <row r="92" spans="1:6" s="41" customFormat="1" ht="12.2" customHeight="1" x14ac:dyDescent="0.2">
      <c r="A92" s="49" t="s">
        <v>138</v>
      </c>
      <c r="B92" s="50"/>
      <c r="C92" s="50">
        <v>2</v>
      </c>
      <c r="D92" s="51">
        <v>8</v>
      </c>
      <c r="E92" s="51">
        <v>14</v>
      </c>
      <c r="F92" s="51">
        <v>9</v>
      </c>
    </row>
    <row r="93" spans="1:6" s="41" customFormat="1" ht="12.2" customHeight="1" x14ac:dyDescent="0.2">
      <c r="A93" s="49" t="s">
        <v>139</v>
      </c>
      <c r="B93" s="50"/>
      <c r="C93" s="50">
        <v>0</v>
      </c>
      <c r="D93" s="51">
        <v>0</v>
      </c>
      <c r="E93" s="51">
        <v>0</v>
      </c>
      <c r="F93" s="51">
        <v>0</v>
      </c>
    </row>
    <row r="94" spans="1:6" s="41" customFormat="1" ht="5.0999999999999996" customHeight="1" x14ac:dyDescent="0.2">
      <c r="A94" s="45"/>
      <c r="B94" s="46"/>
      <c r="C94" s="46"/>
      <c r="D94" s="47"/>
      <c r="E94" s="47"/>
      <c r="F94" s="47"/>
    </row>
    <row r="95" spans="1:6" s="41" customFormat="1" ht="12.95" customHeight="1" x14ac:dyDescent="0.2">
      <c r="A95" s="49" t="s">
        <v>140</v>
      </c>
      <c r="B95" s="50">
        <v>472</v>
      </c>
      <c r="C95" s="50">
        <v>622</v>
      </c>
      <c r="D95" s="50">
        <v>646</v>
      </c>
      <c r="E95" s="51">
        <v>650</v>
      </c>
      <c r="F95" s="51">
        <v>634</v>
      </c>
    </row>
    <row r="96" spans="1:6" s="41" customFormat="1" ht="12.95" customHeight="1" x14ac:dyDescent="0.2">
      <c r="A96" s="49" t="s">
        <v>141</v>
      </c>
      <c r="B96" s="50"/>
      <c r="C96" s="50"/>
      <c r="D96" s="50">
        <v>15</v>
      </c>
      <c r="E96" s="51">
        <v>35</v>
      </c>
      <c r="F96" s="51">
        <v>59</v>
      </c>
    </row>
    <row r="97" spans="1:6" s="41" customFormat="1" ht="12.95" customHeight="1" x14ac:dyDescent="0.2">
      <c r="A97" s="49" t="s">
        <v>142</v>
      </c>
      <c r="B97" s="50"/>
      <c r="C97" s="50"/>
      <c r="D97" s="50">
        <v>9</v>
      </c>
      <c r="E97" s="51">
        <v>22</v>
      </c>
      <c r="F97" s="51">
        <v>21</v>
      </c>
    </row>
    <row r="98" spans="1:6" s="41" customFormat="1" ht="5.0999999999999996" customHeight="1" thickBot="1" x14ac:dyDescent="0.25">
      <c r="A98" s="52"/>
      <c r="B98" s="53"/>
      <c r="C98" s="53"/>
      <c r="D98" s="54"/>
      <c r="E98" s="54"/>
      <c r="F98" s="54"/>
    </row>
    <row r="99" spans="1:6" s="41" customFormat="1" ht="12.2" customHeight="1" x14ac:dyDescent="0.2">
      <c r="A99" s="55" t="s">
        <v>143</v>
      </c>
      <c r="B99" s="56"/>
      <c r="C99" s="56"/>
      <c r="D99" s="56"/>
      <c r="E99" s="56"/>
    </row>
    <row r="100" spans="1:6" ht="12.2" customHeight="1" x14ac:dyDescent="0.2"/>
    <row r="101" spans="1:6" ht="12.2" customHeight="1" x14ac:dyDescent="0.2">
      <c r="A101" s="59" t="s">
        <v>144</v>
      </c>
    </row>
    <row r="102" spans="1:6" ht="12.2" customHeight="1" x14ac:dyDescent="0.2">
      <c r="A102" s="59" t="s">
        <v>145</v>
      </c>
    </row>
    <row r="103" spans="1:6" ht="12.2" customHeight="1" x14ac:dyDescent="0.2">
      <c r="A103" s="59" t="s">
        <v>146</v>
      </c>
    </row>
    <row r="104" spans="1:6" ht="12.2" customHeight="1" x14ac:dyDescent="0.2">
      <c r="A104" s="59" t="s">
        <v>147</v>
      </c>
    </row>
    <row r="105" spans="1:6" ht="12.2" customHeight="1" x14ac:dyDescent="0.2"/>
    <row r="106" spans="1:6" ht="12.2" customHeight="1" x14ac:dyDescent="0.2">
      <c r="A106" s="60" t="s">
        <v>148</v>
      </c>
    </row>
    <row r="107" spans="1:6" ht="12.2" customHeight="1" x14ac:dyDescent="0.2"/>
    <row r="108" spans="1:6" ht="12.2" customHeight="1" x14ac:dyDescent="0.2">
      <c r="A108" s="61" t="s">
        <v>149</v>
      </c>
    </row>
    <row r="109" spans="1:6" ht="12.2" customHeight="1" x14ac:dyDescent="0.2"/>
    <row r="110" spans="1:6" ht="12.2" customHeight="1" x14ac:dyDescent="0.2"/>
    <row r="111" spans="1:6" ht="12.2" customHeight="1" x14ac:dyDescent="0.2"/>
    <row r="112" spans="1:6" ht="12.2" customHeight="1" x14ac:dyDescent="0.2"/>
    <row r="113" spans="2:32" ht="12.2" customHeight="1" x14ac:dyDescent="0.2"/>
    <row r="114" spans="2:32" s="57" customFormat="1" ht="12.2" customHeight="1" x14ac:dyDescent="0.2">
      <c r="B114" s="58"/>
      <c r="C114" s="58"/>
      <c r="D114" s="58"/>
      <c r="E114" s="58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</row>
    <row r="115" spans="2:32" s="57" customFormat="1" ht="12.2" customHeight="1" x14ac:dyDescent="0.2">
      <c r="B115" s="58"/>
      <c r="C115" s="58"/>
      <c r="D115" s="58"/>
      <c r="E115" s="58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</row>
    <row r="116" spans="2:32" s="57" customFormat="1" ht="12.2" customHeight="1" x14ac:dyDescent="0.2">
      <c r="B116" s="58"/>
      <c r="C116" s="58"/>
      <c r="D116" s="58"/>
      <c r="E116" s="58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</row>
    <row r="117" spans="2:32" s="57" customFormat="1" ht="12.2" customHeight="1" x14ac:dyDescent="0.2">
      <c r="B117" s="58"/>
      <c r="C117" s="58"/>
      <c r="D117" s="58"/>
      <c r="E117" s="58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</row>
    <row r="118" spans="2:32" s="57" customFormat="1" ht="12.2" customHeight="1" x14ac:dyDescent="0.2">
      <c r="B118" s="58"/>
      <c r="C118" s="58"/>
      <c r="D118" s="58"/>
      <c r="E118" s="58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</row>
    <row r="119" spans="2:32" s="57" customFormat="1" ht="12.2" customHeight="1" x14ac:dyDescent="0.2">
      <c r="B119" s="58"/>
      <c r="C119" s="58"/>
      <c r="D119" s="58"/>
      <c r="E119" s="58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</row>
    <row r="120" spans="2:32" s="57" customFormat="1" ht="12.2" customHeight="1" x14ac:dyDescent="0.2">
      <c r="B120" s="58"/>
      <c r="C120" s="58"/>
      <c r="D120" s="58"/>
      <c r="E120" s="58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</row>
    <row r="121" spans="2:32" s="57" customFormat="1" ht="12.2" customHeight="1" x14ac:dyDescent="0.2">
      <c r="B121" s="58"/>
      <c r="C121" s="58"/>
      <c r="D121" s="58"/>
      <c r="E121" s="58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</row>
    <row r="122" spans="2:32" s="57" customFormat="1" ht="12.2" customHeight="1" x14ac:dyDescent="0.2">
      <c r="B122" s="58"/>
      <c r="C122" s="58"/>
      <c r="D122" s="58"/>
      <c r="E122" s="58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</row>
    <row r="123" spans="2:32" s="57" customFormat="1" ht="12.2" customHeight="1" x14ac:dyDescent="0.2">
      <c r="B123" s="58"/>
      <c r="C123" s="58"/>
      <c r="D123" s="58"/>
      <c r="E123" s="58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</row>
    <row r="124" spans="2:32" s="57" customFormat="1" ht="12.2" customHeight="1" x14ac:dyDescent="0.2">
      <c r="B124" s="58"/>
      <c r="C124" s="58"/>
      <c r="D124" s="58"/>
      <c r="E124" s="58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</row>
    <row r="125" spans="2:32" s="57" customFormat="1" ht="12.2" customHeight="1" x14ac:dyDescent="0.2">
      <c r="B125" s="58"/>
      <c r="C125" s="58"/>
      <c r="D125" s="58"/>
      <c r="E125" s="58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</row>
    <row r="126" spans="2:32" s="57" customFormat="1" ht="12.2" customHeight="1" x14ac:dyDescent="0.2">
      <c r="B126" s="58"/>
      <c r="C126" s="58"/>
      <c r="D126" s="58"/>
      <c r="E126" s="58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</row>
    <row r="127" spans="2:32" s="57" customFormat="1" ht="12.2" customHeight="1" x14ac:dyDescent="0.2">
      <c r="B127" s="58"/>
      <c r="C127" s="58"/>
      <c r="D127" s="58"/>
      <c r="E127" s="58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</row>
    <row r="128" spans="2:32" s="57" customFormat="1" ht="12.2" customHeight="1" x14ac:dyDescent="0.2">
      <c r="B128" s="58"/>
      <c r="C128" s="58"/>
      <c r="D128" s="58"/>
      <c r="E128" s="58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</row>
    <row r="129" spans="2:32" s="57" customFormat="1" ht="12.2" customHeight="1" x14ac:dyDescent="0.2">
      <c r="B129" s="58"/>
      <c r="C129" s="58"/>
      <c r="D129" s="58"/>
      <c r="E129" s="58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</row>
    <row r="130" spans="2:32" s="57" customFormat="1" ht="12.2" customHeight="1" x14ac:dyDescent="0.2">
      <c r="B130" s="58"/>
      <c r="C130" s="58"/>
      <c r="D130" s="58"/>
      <c r="E130" s="58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</row>
    <row r="131" spans="2:32" s="57" customFormat="1" ht="12.2" customHeight="1" x14ac:dyDescent="0.2">
      <c r="B131" s="58"/>
      <c r="C131" s="58"/>
      <c r="D131" s="58"/>
      <c r="E131" s="58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</row>
    <row r="132" spans="2:32" s="57" customFormat="1" ht="12.2" customHeight="1" x14ac:dyDescent="0.2">
      <c r="B132" s="58"/>
      <c r="C132" s="58"/>
      <c r="D132" s="58"/>
      <c r="E132" s="58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</row>
    <row r="133" spans="2:32" s="57" customFormat="1" ht="12.2" customHeight="1" x14ac:dyDescent="0.2">
      <c r="B133" s="58"/>
      <c r="C133" s="58"/>
      <c r="D133" s="58"/>
      <c r="E133" s="58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</row>
    <row r="134" spans="2:32" s="57" customFormat="1" ht="12.2" customHeight="1" x14ac:dyDescent="0.2">
      <c r="B134" s="58"/>
      <c r="C134" s="58"/>
      <c r="D134" s="58"/>
      <c r="E134" s="58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</row>
    <row r="135" spans="2:32" s="57" customFormat="1" ht="12.2" customHeight="1" x14ac:dyDescent="0.2">
      <c r="B135" s="58"/>
      <c r="C135" s="58"/>
      <c r="D135" s="58"/>
      <c r="E135" s="58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</row>
    <row r="136" spans="2:32" s="57" customFormat="1" ht="12.2" customHeight="1" x14ac:dyDescent="0.2">
      <c r="B136" s="58"/>
      <c r="C136" s="58"/>
      <c r="D136" s="58"/>
      <c r="E136" s="58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</row>
    <row r="137" spans="2:32" s="57" customFormat="1" ht="12.2" customHeight="1" x14ac:dyDescent="0.2">
      <c r="B137" s="58"/>
      <c r="C137" s="58"/>
      <c r="D137" s="58"/>
      <c r="E137" s="58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</row>
    <row r="138" spans="2:32" s="57" customFormat="1" ht="12.2" customHeight="1" x14ac:dyDescent="0.2">
      <c r="B138" s="58"/>
      <c r="C138" s="58"/>
      <c r="D138" s="58"/>
      <c r="E138" s="58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</row>
    <row r="139" spans="2:32" s="57" customFormat="1" ht="12.2" customHeight="1" x14ac:dyDescent="0.2">
      <c r="B139" s="58"/>
      <c r="C139" s="58"/>
      <c r="D139" s="58"/>
      <c r="E139" s="58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</row>
    <row r="140" spans="2:32" s="57" customFormat="1" ht="12.2" customHeight="1" x14ac:dyDescent="0.2">
      <c r="B140" s="58"/>
      <c r="C140" s="58"/>
      <c r="D140" s="58"/>
      <c r="E140" s="58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</row>
    <row r="141" spans="2:32" s="57" customFormat="1" ht="12.2" customHeight="1" x14ac:dyDescent="0.2">
      <c r="B141" s="58"/>
      <c r="C141" s="58"/>
      <c r="D141" s="58"/>
      <c r="E141" s="58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</row>
    <row r="142" spans="2:32" s="57" customFormat="1" ht="12.2" customHeight="1" x14ac:dyDescent="0.2">
      <c r="B142" s="58"/>
      <c r="C142" s="58"/>
      <c r="D142" s="58"/>
      <c r="E142" s="58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</row>
    <row r="143" spans="2:32" s="57" customFormat="1" ht="12.2" customHeight="1" x14ac:dyDescent="0.2">
      <c r="B143" s="58"/>
      <c r="C143" s="58"/>
      <c r="D143" s="58"/>
      <c r="E143" s="58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</row>
    <row r="144" spans="2:32" s="57" customFormat="1" ht="12.2" customHeight="1" x14ac:dyDescent="0.2">
      <c r="B144" s="58"/>
      <c r="C144" s="58"/>
      <c r="D144" s="58"/>
      <c r="E144" s="58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</row>
    <row r="145" spans="2:32" s="57" customFormat="1" ht="12.2" customHeight="1" x14ac:dyDescent="0.2">
      <c r="B145" s="58"/>
      <c r="C145" s="58"/>
      <c r="D145" s="58"/>
      <c r="E145" s="58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</row>
    <row r="146" spans="2:32" s="57" customFormat="1" ht="12.2" customHeight="1" x14ac:dyDescent="0.2">
      <c r="B146" s="58"/>
      <c r="C146" s="58"/>
      <c r="D146" s="58"/>
      <c r="E146" s="58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</row>
    <row r="147" spans="2:32" s="57" customFormat="1" ht="12.2" customHeight="1" x14ac:dyDescent="0.2">
      <c r="B147" s="58"/>
      <c r="C147" s="58"/>
      <c r="D147" s="58"/>
      <c r="E147" s="58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</row>
    <row r="148" spans="2:32" s="57" customFormat="1" ht="12.2" customHeight="1" x14ac:dyDescent="0.2">
      <c r="B148" s="58"/>
      <c r="C148" s="58"/>
      <c r="D148" s="58"/>
      <c r="E148" s="58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</row>
    <row r="149" spans="2:32" s="57" customFormat="1" ht="12.2" customHeight="1" x14ac:dyDescent="0.2">
      <c r="B149" s="58"/>
      <c r="C149" s="58"/>
      <c r="D149" s="58"/>
      <c r="E149" s="58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</row>
    <row r="150" spans="2:32" s="57" customFormat="1" ht="12.2" customHeight="1" x14ac:dyDescent="0.2">
      <c r="B150" s="58"/>
      <c r="C150" s="58"/>
      <c r="D150" s="58"/>
      <c r="E150" s="58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</row>
    <row r="151" spans="2:32" s="57" customFormat="1" ht="12.2" customHeight="1" x14ac:dyDescent="0.2">
      <c r="B151" s="58"/>
      <c r="C151" s="58"/>
      <c r="D151" s="58"/>
      <c r="E151" s="58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</row>
    <row r="152" spans="2:32" s="57" customFormat="1" ht="12.2" customHeight="1" x14ac:dyDescent="0.2">
      <c r="B152" s="58"/>
      <c r="C152" s="58"/>
      <c r="D152" s="58"/>
      <c r="E152" s="58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</row>
    <row r="153" spans="2:32" s="57" customFormat="1" ht="12.2" customHeight="1" x14ac:dyDescent="0.2">
      <c r="B153" s="58"/>
      <c r="C153" s="58"/>
      <c r="D153" s="58"/>
      <c r="E153" s="58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</row>
    <row r="154" spans="2:32" s="57" customFormat="1" ht="12.2" customHeight="1" x14ac:dyDescent="0.2">
      <c r="B154" s="58"/>
      <c r="C154" s="58"/>
      <c r="D154" s="58"/>
      <c r="E154" s="58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</row>
    <row r="155" spans="2:32" s="57" customFormat="1" ht="12.2" customHeight="1" x14ac:dyDescent="0.2">
      <c r="B155" s="58"/>
      <c r="C155" s="58"/>
      <c r="D155" s="58"/>
      <c r="E155" s="58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</row>
    <row r="156" spans="2:32" s="57" customFormat="1" ht="12.2" customHeight="1" x14ac:dyDescent="0.2">
      <c r="B156" s="58"/>
      <c r="C156" s="58"/>
      <c r="D156" s="58"/>
      <c r="E156" s="58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</row>
    <row r="157" spans="2:32" s="57" customFormat="1" ht="12.2" customHeight="1" x14ac:dyDescent="0.2">
      <c r="B157" s="58"/>
      <c r="C157" s="58"/>
      <c r="D157" s="58"/>
      <c r="E157" s="58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</row>
    <row r="158" spans="2:32" s="57" customFormat="1" ht="12.2" customHeight="1" x14ac:dyDescent="0.2">
      <c r="B158" s="58"/>
      <c r="C158" s="58"/>
      <c r="D158" s="58"/>
      <c r="E158" s="58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</row>
    <row r="159" spans="2:32" s="57" customFormat="1" ht="12.2" customHeight="1" x14ac:dyDescent="0.2">
      <c r="B159" s="58"/>
      <c r="C159" s="58"/>
      <c r="D159" s="58"/>
      <c r="E159" s="58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</row>
    <row r="160" spans="2:32" s="57" customFormat="1" ht="12.2" customHeight="1" x14ac:dyDescent="0.2">
      <c r="B160" s="58"/>
      <c r="C160" s="58"/>
      <c r="D160" s="58"/>
      <c r="E160" s="58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</row>
    <row r="161" spans="2:32" s="57" customFormat="1" ht="12.2" customHeight="1" x14ac:dyDescent="0.2">
      <c r="B161" s="58"/>
      <c r="C161" s="58"/>
      <c r="D161" s="58"/>
      <c r="E161" s="58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</row>
    <row r="162" spans="2:32" s="57" customFormat="1" ht="12.2" customHeight="1" x14ac:dyDescent="0.2">
      <c r="B162" s="58"/>
      <c r="C162" s="58"/>
      <c r="D162" s="58"/>
      <c r="E162" s="58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</row>
    <row r="163" spans="2:32" s="57" customFormat="1" ht="12.2" customHeight="1" x14ac:dyDescent="0.2">
      <c r="B163" s="58"/>
      <c r="C163" s="58"/>
      <c r="D163" s="58"/>
      <c r="E163" s="58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</row>
    <row r="164" spans="2:32" s="57" customFormat="1" ht="12.2" customHeight="1" x14ac:dyDescent="0.2">
      <c r="B164" s="58"/>
      <c r="C164" s="58"/>
      <c r="D164" s="58"/>
      <c r="E164" s="58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</row>
    <row r="165" spans="2:32" s="57" customFormat="1" ht="12.2" customHeight="1" x14ac:dyDescent="0.2">
      <c r="B165" s="58"/>
      <c r="C165" s="58"/>
      <c r="D165" s="58"/>
      <c r="E165" s="58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</row>
    <row r="166" spans="2:32" s="57" customFormat="1" ht="12.2" customHeight="1" x14ac:dyDescent="0.2">
      <c r="B166" s="58"/>
      <c r="C166" s="58"/>
      <c r="D166" s="58"/>
      <c r="E166" s="58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</row>
    <row r="167" spans="2:32" s="57" customFormat="1" ht="12.2" customHeight="1" x14ac:dyDescent="0.2">
      <c r="B167" s="58"/>
      <c r="C167" s="58"/>
      <c r="D167" s="58"/>
      <c r="E167" s="58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</row>
    <row r="168" spans="2:32" s="57" customFormat="1" ht="12.2" customHeight="1" x14ac:dyDescent="0.2">
      <c r="B168" s="58"/>
      <c r="C168" s="58"/>
      <c r="D168" s="58"/>
      <c r="E168" s="58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</row>
    <row r="169" spans="2:32" s="57" customFormat="1" ht="12.2" customHeight="1" x14ac:dyDescent="0.2">
      <c r="B169" s="58"/>
      <c r="C169" s="58"/>
      <c r="D169" s="58"/>
      <c r="E169" s="58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</row>
    <row r="170" spans="2:32" s="57" customFormat="1" ht="12.2" customHeight="1" x14ac:dyDescent="0.2">
      <c r="B170" s="58"/>
      <c r="C170" s="58"/>
      <c r="D170" s="58"/>
      <c r="E170" s="58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</row>
    <row r="171" spans="2:32" s="57" customFormat="1" ht="12.2" customHeight="1" x14ac:dyDescent="0.2">
      <c r="B171" s="58"/>
      <c r="C171" s="58"/>
      <c r="D171" s="58"/>
      <c r="E171" s="58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</row>
    <row r="172" spans="2:32" s="57" customFormat="1" ht="12.2" customHeight="1" x14ac:dyDescent="0.2">
      <c r="B172" s="58"/>
      <c r="C172" s="58"/>
      <c r="D172" s="58"/>
      <c r="E172" s="58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</row>
    <row r="173" spans="2:32" s="57" customFormat="1" ht="12.2" customHeight="1" x14ac:dyDescent="0.2">
      <c r="B173" s="58"/>
      <c r="C173" s="58"/>
      <c r="D173" s="58"/>
      <c r="E173" s="58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</row>
    <row r="174" spans="2:32" s="57" customFormat="1" ht="12.2" customHeight="1" x14ac:dyDescent="0.2">
      <c r="B174" s="58"/>
      <c r="C174" s="58"/>
      <c r="D174" s="58"/>
      <c r="E174" s="58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</row>
    <row r="175" spans="2:32" s="57" customFormat="1" ht="12.2" customHeight="1" x14ac:dyDescent="0.2">
      <c r="B175" s="58"/>
      <c r="C175" s="58"/>
      <c r="D175" s="58"/>
      <c r="E175" s="58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</row>
    <row r="176" spans="2:32" s="57" customFormat="1" ht="12.2" customHeight="1" x14ac:dyDescent="0.2">
      <c r="B176" s="58"/>
      <c r="C176" s="58"/>
      <c r="D176" s="58"/>
      <c r="E176" s="58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</row>
    <row r="177" spans="2:32" s="57" customFormat="1" ht="12.2" customHeight="1" x14ac:dyDescent="0.2">
      <c r="B177" s="58"/>
      <c r="C177" s="58"/>
      <c r="D177" s="58"/>
      <c r="E177" s="58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</row>
    <row r="178" spans="2:32" s="57" customFormat="1" ht="12.2" customHeight="1" x14ac:dyDescent="0.2">
      <c r="B178" s="58"/>
      <c r="C178" s="58"/>
      <c r="D178" s="58"/>
      <c r="E178" s="58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</row>
    <row r="179" spans="2:32" s="57" customFormat="1" ht="12.2" customHeight="1" x14ac:dyDescent="0.2">
      <c r="B179" s="58"/>
      <c r="C179" s="58"/>
      <c r="D179" s="58"/>
      <c r="E179" s="58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</row>
    <row r="180" spans="2:32" s="57" customFormat="1" ht="12.2" customHeight="1" x14ac:dyDescent="0.2">
      <c r="B180" s="58"/>
      <c r="C180" s="58"/>
      <c r="D180" s="58"/>
      <c r="E180" s="58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</row>
    <row r="181" spans="2:32" s="57" customFormat="1" ht="12.2" customHeight="1" x14ac:dyDescent="0.2">
      <c r="B181" s="58"/>
      <c r="C181" s="58"/>
      <c r="D181" s="58"/>
      <c r="E181" s="58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</row>
    <row r="182" spans="2:32" s="57" customFormat="1" ht="12.2" customHeight="1" x14ac:dyDescent="0.2">
      <c r="B182" s="58"/>
      <c r="C182" s="58"/>
      <c r="D182" s="58"/>
      <c r="E182" s="58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</row>
    <row r="183" spans="2:32" s="57" customFormat="1" ht="12.2" customHeight="1" x14ac:dyDescent="0.2">
      <c r="B183" s="58"/>
      <c r="C183" s="58"/>
      <c r="D183" s="58"/>
      <c r="E183" s="58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</row>
    <row r="184" spans="2:32" s="57" customFormat="1" ht="12.2" customHeight="1" x14ac:dyDescent="0.2">
      <c r="B184" s="58"/>
      <c r="C184" s="58"/>
      <c r="D184" s="58"/>
      <c r="E184" s="58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</row>
    <row r="185" spans="2:32" s="57" customFormat="1" ht="12.2" customHeight="1" x14ac:dyDescent="0.2">
      <c r="B185" s="58"/>
      <c r="C185" s="58"/>
      <c r="D185" s="58"/>
      <c r="E185" s="58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</row>
    <row r="186" spans="2:32" s="57" customFormat="1" ht="12.2" customHeight="1" x14ac:dyDescent="0.2">
      <c r="B186" s="58"/>
      <c r="C186" s="58"/>
      <c r="D186" s="58"/>
      <c r="E186" s="58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</row>
    <row r="187" spans="2:32" s="57" customFormat="1" ht="12.2" customHeight="1" x14ac:dyDescent="0.2">
      <c r="B187" s="58"/>
      <c r="C187" s="58"/>
      <c r="D187" s="58"/>
      <c r="E187" s="58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</row>
    <row r="188" spans="2:32" s="57" customFormat="1" ht="12.2" customHeight="1" x14ac:dyDescent="0.2">
      <c r="B188" s="58"/>
      <c r="C188" s="58"/>
      <c r="D188" s="58"/>
      <c r="E188" s="58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</row>
    <row r="189" spans="2:32" s="57" customFormat="1" ht="12.2" customHeight="1" x14ac:dyDescent="0.2">
      <c r="B189" s="58"/>
      <c r="C189" s="58"/>
      <c r="D189" s="58"/>
      <c r="E189" s="58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</row>
    <row r="190" spans="2:32" s="57" customFormat="1" ht="12.2" customHeight="1" x14ac:dyDescent="0.2">
      <c r="B190" s="58"/>
      <c r="C190" s="58"/>
      <c r="D190" s="58"/>
      <c r="E190" s="58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</row>
    <row r="191" spans="2:32" s="57" customFormat="1" ht="12.2" customHeight="1" x14ac:dyDescent="0.2">
      <c r="B191" s="58"/>
      <c r="C191" s="58"/>
      <c r="D191" s="58"/>
      <c r="E191" s="58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</row>
    <row r="192" spans="2:32" s="57" customFormat="1" ht="12.2" customHeight="1" x14ac:dyDescent="0.2">
      <c r="B192" s="58"/>
      <c r="C192" s="58"/>
      <c r="D192" s="58"/>
      <c r="E192" s="58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</row>
    <row r="193" spans="2:32" s="57" customFormat="1" ht="12.2" customHeight="1" x14ac:dyDescent="0.2">
      <c r="B193" s="58"/>
      <c r="C193" s="58"/>
      <c r="D193" s="58"/>
      <c r="E193" s="58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</row>
    <row r="194" spans="2:32" s="57" customFormat="1" ht="12.2" customHeight="1" x14ac:dyDescent="0.2">
      <c r="B194" s="58"/>
      <c r="C194" s="58"/>
      <c r="D194" s="58"/>
      <c r="E194" s="58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</row>
  </sheetData>
  <sheetProtection algorithmName="SHA-512" hashValue="CXaqqJv70z3FFgzr+xwLMInJC65rsJTghMYrGQBNUwnBGvjdKqTGH6LpWOkzji4txJChgXgDvJe668UK3Qp7OQ==" saltValue="X0vfoEm1gU+rYHoKKUwSrA==" spinCount="100000" sheet="1" objects="1" scenarios="1"/>
  <pageMargins left="0.25" right="0.25" top="0.75" bottom="0.75" header="0.3" footer="0.3"/>
  <pageSetup scale="53" orientation="portrait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90"/>
  <sheetViews>
    <sheetView zoomScaleNormal="100" workbookViewId="0">
      <selection activeCell="B5" sqref="B5"/>
    </sheetView>
  </sheetViews>
  <sheetFormatPr defaultColWidth="9.140625" defaultRowHeight="12" x14ac:dyDescent="0.2"/>
  <cols>
    <col min="1" max="1" width="36.7109375" style="8" customWidth="1"/>
    <col min="2" max="7" width="5.7109375" style="15" customWidth="1"/>
    <col min="8" max="13" width="9.140625" style="5"/>
    <col min="14" max="14" width="25.28515625" style="5" bestFit="1" customWidth="1"/>
    <col min="15" max="16384" width="9.140625" style="5"/>
  </cols>
  <sheetData>
    <row r="1" spans="1:7" s="1" customFormat="1" x14ac:dyDescent="0.2">
      <c r="B1" s="2"/>
      <c r="C1" s="2"/>
      <c r="D1" s="2"/>
      <c r="E1" s="2"/>
      <c r="F1" s="2"/>
      <c r="G1" s="2"/>
    </row>
    <row r="2" spans="1:7" s="1" customFormat="1" x14ac:dyDescent="0.2">
      <c r="B2" s="3" t="s">
        <v>0</v>
      </c>
      <c r="C2" s="3"/>
      <c r="D2" s="3"/>
      <c r="E2" s="3"/>
      <c r="F2" s="3"/>
      <c r="G2" s="3"/>
    </row>
    <row r="3" spans="1:7" s="1" customFormat="1" ht="12.2" customHeight="1" x14ac:dyDescent="0.2">
      <c r="B3" s="4" t="s">
        <v>192</v>
      </c>
      <c r="C3" s="4"/>
      <c r="D3" s="4"/>
      <c r="E3" s="4"/>
      <c r="F3" s="4"/>
      <c r="G3" s="4"/>
    </row>
    <row r="4" spans="1:7" ht="4.7" customHeight="1" thickBot="1" x14ac:dyDescent="0.25">
      <c r="A4" s="1"/>
      <c r="B4" s="2"/>
      <c r="C4" s="2"/>
      <c r="D4" s="2"/>
      <c r="E4" s="2"/>
      <c r="F4" s="2"/>
      <c r="G4" s="2"/>
    </row>
    <row r="5" spans="1:7" s="8" customFormat="1" ht="13.7" customHeight="1" x14ac:dyDescent="0.2">
      <c r="A5" s="62" t="s">
        <v>161</v>
      </c>
      <c r="B5" s="63"/>
      <c r="C5" s="63"/>
      <c r="D5" s="63"/>
      <c r="E5" s="63"/>
      <c r="F5" s="63"/>
      <c r="G5" s="64"/>
    </row>
    <row r="6" spans="1:7" ht="42.75" customHeight="1" x14ac:dyDescent="0.2">
      <c r="A6" s="65"/>
      <c r="B6" s="66">
        <v>2015</v>
      </c>
      <c r="C6" s="66">
        <v>2016</v>
      </c>
      <c r="D6" s="67">
        <v>2017</v>
      </c>
      <c r="E6" s="67">
        <v>2018</v>
      </c>
      <c r="F6" s="67">
        <v>2019</v>
      </c>
      <c r="G6" s="68" t="s">
        <v>162</v>
      </c>
    </row>
    <row r="7" spans="1:7" ht="12.2" customHeight="1" x14ac:dyDescent="0.2">
      <c r="A7" s="65" t="s">
        <v>6</v>
      </c>
      <c r="B7" s="13">
        <v>18</v>
      </c>
      <c r="C7" s="13">
        <v>11</v>
      </c>
      <c r="D7" s="69">
        <v>17</v>
      </c>
      <c r="E7" s="69">
        <v>29</v>
      </c>
      <c r="F7" s="69">
        <v>15</v>
      </c>
      <c r="G7" s="70">
        <f t="shared" ref="G7:G38" si="0">SUM(B7:F7)</f>
        <v>90</v>
      </c>
    </row>
    <row r="8" spans="1:7" ht="12.2" customHeight="1" x14ac:dyDescent="0.2">
      <c r="A8" s="65" t="s">
        <v>75</v>
      </c>
      <c r="B8" s="13">
        <v>1</v>
      </c>
      <c r="C8" s="13">
        <v>3</v>
      </c>
      <c r="D8" s="69">
        <v>1</v>
      </c>
      <c r="E8" s="69">
        <v>4</v>
      </c>
      <c r="F8" s="69">
        <v>6</v>
      </c>
      <c r="G8" s="70">
        <f t="shared" si="0"/>
        <v>15</v>
      </c>
    </row>
    <row r="9" spans="1:7" ht="12.2" customHeight="1" x14ac:dyDescent="0.2">
      <c r="A9" s="65" t="s">
        <v>163</v>
      </c>
      <c r="B9" s="13">
        <v>1</v>
      </c>
      <c r="C9" s="13">
        <v>2</v>
      </c>
      <c r="D9" s="69">
        <v>4</v>
      </c>
      <c r="E9" s="69">
        <v>3</v>
      </c>
      <c r="F9" s="69"/>
      <c r="G9" s="70">
        <f t="shared" si="0"/>
        <v>10</v>
      </c>
    </row>
    <row r="10" spans="1:7" ht="12.2" customHeight="1" x14ac:dyDescent="0.2">
      <c r="A10" s="65" t="s">
        <v>102</v>
      </c>
      <c r="B10" s="13"/>
      <c r="C10" s="13">
        <v>2</v>
      </c>
      <c r="D10" s="69">
        <v>2</v>
      </c>
      <c r="E10" s="69">
        <v>1</v>
      </c>
      <c r="F10" s="69"/>
      <c r="G10" s="70">
        <f t="shared" si="0"/>
        <v>5</v>
      </c>
    </row>
    <row r="11" spans="1:7" ht="12.2" customHeight="1" x14ac:dyDescent="0.2">
      <c r="A11" s="65" t="s">
        <v>164</v>
      </c>
      <c r="B11" s="13"/>
      <c r="C11" s="13"/>
      <c r="D11" s="69"/>
      <c r="E11" s="69"/>
      <c r="F11" s="69"/>
      <c r="G11" s="70">
        <f t="shared" si="0"/>
        <v>0</v>
      </c>
    </row>
    <row r="12" spans="1:7" ht="12.2" customHeight="1" x14ac:dyDescent="0.2">
      <c r="A12" s="65" t="s">
        <v>7</v>
      </c>
      <c r="B12" s="13">
        <v>20</v>
      </c>
      <c r="C12" s="13">
        <v>26</v>
      </c>
      <c r="D12" s="69">
        <v>21</v>
      </c>
      <c r="E12" s="69">
        <v>35</v>
      </c>
      <c r="F12" s="69">
        <v>31</v>
      </c>
      <c r="G12" s="70">
        <f t="shared" si="0"/>
        <v>133</v>
      </c>
    </row>
    <row r="13" spans="1:7" ht="12.2" customHeight="1" x14ac:dyDescent="0.2">
      <c r="A13" s="65" t="s">
        <v>72</v>
      </c>
      <c r="B13" s="13">
        <v>53</v>
      </c>
      <c r="C13" s="13">
        <v>51</v>
      </c>
      <c r="D13" s="69">
        <v>43</v>
      </c>
      <c r="E13" s="69">
        <v>34</v>
      </c>
      <c r="F13" s="69">
        <v>16</v>
      </c>
      <c r="G13" s="70">
        <f t="shared" si="0"/>
        <v>197</v>
      </c>
    </row>
    <row r="14" spans="1:7" ht="12.2" customHeight="1" x14ac:dyDescent="0.2">
      <c r="A14" s="65" t="s">
        <v>8</v>
      </c>
      <c r="B14" s="13"/>
      <c r="C14" s="13"/>
      <c r="D14" s="69"/>
      <c r="E14" s="69"/>
      <c r="F14" s="69">
        <v>7</v>
      </c>
      <c r="G14" s="70">
        <f t="shared" si="0"/>
        <v>7</v>
      </c>
    </row>
    <row r="15" spans="1:7" ht="12.2" customHeight="1" x14ac:dyDescent="0.2">
      <c r="A15" s="65" t="s">
        <v>9</v>
      </c>
      <c r="B15" s="13">
        <v>3</v>
      </c>
      <c r="C15" s="13">
        <v>10</v>
      </c>
      <c r="D15" s="69">
        <v>5</v>
      </c>
      <c r="E15" s="69">
        <v>9</v>
      </c>
      <c r="F15" s="69">
        <v>10</v>
      </c>
      <c r="G15" s="70">
        <f t="shared" si="0"/>
        <v>37</v>
      </c>
    </row>
    <row r="16" spans="1:7" ht="12.2" customHeight="1" x14ac:dyDescent="0.2">
      <c r="A16" s="65" t="s">
        <v>10</v>
      </c>
      <c r="B16" s="13">
        <v>4</v>
      </c>
      <c r="C16" s="13">
        <v>7</v>
      </c>
      <c r="D16" s="69">
        <v>4</v>
      </c>
      <c r="E16" s="69">
        <v>12</v>
      </c>
      <c r="F16" s="69">
        <v>9</v>
      </c>
      <c r="G16" s="70">
        <f t="shared" si="0"/>
        <v>36</v>
      </c>
    </row>
    <row r="17" spans="1:7" ht="12.2" customHeight="1" x14ac:dyDescent="0.2">
      <c r="A17" s="65" t="s">
        <v>76</v>
      </c>
      <c r="B17" s="13"/>
      <c r="C17" s="13">
        <v>1</v>
      </c>
      <c r="D17" s="69"/>
      <c r="E17" s="69">
        <v>2</v>
      </c>
      <c r="F17" s="69">
        <v>1</v>
      </c>
      <c r="G17" s="70">
        <f t="shared" si="0"/>
        <v>4</v>
      </c>
    </row>
    <row r="18" spans="1:7" ht="12.2" customHeight="1" x14ac:dyDescent="0.2">
      <c r="A18" s="65" t="s">
        <v>11</v>
      </c>
      <c r="B18" s="13">
        <v>3</v>
      </c>
      <c r="C18" s="13">
        <v>6</v>
      </c>
      <c r="D18" s="69">
        <v>13</v>
      </c>
      <c r="E18" s="69">
        <v>14</v>
      </c>
      <c r="F18" s="69">
        <v>15</v>
      </c>
      <c r="G18" s="70">
        <f t="shared" si="0"/>
        <v>51</v>
      </c>
    </row>
    <row r="19" spans="1:7" ht="12.2" customHeight="1" x14ac:dyDescent="0.2">
      <c r="A19" s="65" t="s">
        <v>165</v>
      </c>
      <c r="B19" s="13"/>
      <c r="C19" s="13"/>
      <c r="D19" s="69"/>
      <c r="E19" s="69">
        <v>1</v>
      </c>
      <c r="F19" s="69"/>
      <c r="G19" s="70">
        <f t="shared" si="0"/>
        <v>1</v>
      </c>
    </row>
    <row r="20" spans="1:7" ht="12.2" customHeight="1" x14ac:dyDescent="0.2">
      <c r="A20" s="65" t="s">
        <v>166</v>
      </c>
      <c r="B20" s="13"/>
      <c r="C20" s="13"/>
      <c r="D20" s="69"/>
      <c r="E20" s="69"/>
      <c r="F20" s="69"/>
      <c r="G20" s="70">
        <f t="shared" si="0"/>
        <v>0</v>
      </c>
    </row>
    <row r="21" spans="1:7" ht="12.2" customHeight="1" x14ac:dyDescent="0.2">
      <c r="A21" s="65" t="s">
        <v>167</v>
      </c>
      <c r="B21" s="13"/>
      <c r="C21" s="13"/>
      <c r="D21" s="69"/>
      <c r="E21" s="69">
        <v>1</v>
      </c>
      <c r="F21" s="69"/>
      <c r="G21" s="70">
        <f t="shared" si="0"/>
        <v>1</v>
      </c>
    </row>
    <row r="22" spans="1:7" ht="12.2" customHeight="1" x14ac:dyDescent="0.2">
      <c r="A22" s="65" t="s">
        <v>168</v>
      </c>
      <c r="B22" s="13"/>
      <c r="C22" s="13"/>
      <c r="D22" s="69"/>
      <c r="E22" s="69">
        <v>1</v>
      </c>
      <c r="F22" s="69"/>
      <c r="G22" s="70">
        <f t="shared" si="0"/>
        <v>1</v>
      </c>
    </row>
    <row r="23" spans="1:7" ht="12.2" customHeight="1" x14ac:dyDescent="0.2">
      <c r="A23" s="65" t="s">
        <v>169</v>
      </c>
      <c r="B23" s="13"/>
      <c r="C23" s="13"/>
      <c r="D23" s="69"/>
      <c r="E23" s="69"/>
      <c r="F23" s="69"/>
      <c r="G23" s="70">
        <f t="shared" si="0"/>
        <v>0</v>
      </c>
    </row>
    <row r="24" spans="1:7" ht="12.2" customHeight="1" x14ac:dyDescent="0.2">
      <c r="A24" s="65" t="s">
        <v>170</v>
      </c>
      <c r="B24" s="13"/>
      <c r="C24" s="13"/>
      <c r="D24" s="69"/>
      <c r="E24" s="69"/>
      <c r="F24" s="69"/>
      <c r="G24" s="70">
        <f t="shared" si="0"/>
        <v>0</v>
      </c>
    </row>
    <row r="25" spans="1:7" ht="12.2" customHeight="1" x14ac:dyDescent="0.2">
      <c r="A25" s="65" t="s">
        <v>156</v>
      </c>
      <c r="B25" s="13">
        <v>3</v>
      </c>
      <c r="C25" s="13">
        <v>3</v>
      </c>
      <c r="D25" s="69">
        <v>1</v>
      </c>
      <c r="E25" s="69">
        <v>2</v>
      </c>
      <c r="F25" s="69"/>
      <c r="G25" s="70">
        <f t="shared" si="0"/>
        <v>9</v>
      </c>
    </row>
    <row r="26" spans="1:7" ht="12.2" customHeight="1" x14ac:dyDescent="0.2">
      <c r="A26" s="65" t="s">
        <v>171</v>
      </c>
      <c r="B26" s="13"/>
      <c r="C26" s="13">
        <v>1</v>
      </c>
      <c r="D26" s="69">
        <v>1</v>
      </c>
      <c r="E26" s="69"/>
      <c r="F26" s="69">
        <v>2</v>
      </c>
      <c r="G26" s="70">
        <f t="shared" si="0"/>
        <v>4</v>
      </c>
    </row>
    <row r="27" spans="1:7" ht="12.2" customHeight="1" x14ac:dyDescent="0.2">
      <c r="A27" s="65" t="s">
        <v>14</v>
      </c>
      <c r="B27" s="13">
        <v>16</v>
      </c>
      <c r="C27" s="13">
        <v>14</v>
      </c>
      <c r="D27" s="69">
        <v>19</v>
      </c>
      <c r="E27" s="69">
        <v>12</v>
      </c>
      <c r="F27" s="69">
        <v>16</v>
      </c>
      <c r="G27" s="70">
        <f t="shared" si="0"/>
        <v>77</v>
      </c>
    </row>
    <row r="28" spans="1:7" ht="12.2" customHeight="1" x14ac:dyDescent="0.2">
      <c r="A28" s="65" t="s">
        <v>15</v>
      </c>
      <c r="B28" s="13">
        <v>3</v>
      </c>
      <c r="C28" s="13">
        <v>6</v>
      </c>
      <c r="D28" s="69">
        <v>7</v>
      </c>
      <c r="E28" s="69">
        <v>11</v>
      </c>
      <c r="F28" s="69">
        <v>5</v>
      </c>
      <c r="G28" s="70">
        <f t="shared" si="0"/>
        <v>32</v>
      </c>
    </row>
    <row r="29" spans="1:7" ht="12.2" customHeight="1" x14ac:dyDescent="0.2">
      <c r="A29" s="65" t="s">
        <v>172</v>
      </c>
      <c r="B29" s="13"/>
      <c r="C29" s="13"/>
      <c r="D29" s="69"/>
      <c r="E29" s="69"/>
      <c r="F29" s="69"/>
      <c r="G29" s="70">
        <f t="shared" si="0"/>
        <v>0</v>
      </c>
    </row>
    <row r="30" spans="1:7" ht="12.2" customHeight="1" x14ac:dyDescent="0.2">
      <c r="A30" s="65" t="s">
        <v>16</v>
      </c>
      <c r="B30" s="13">
        <v>3</v>
      </c>
      <c r="C30" s="13">
        <v>7</v>
      </c>
      <c r="D30" s="69">
        <v>22</v>
      </c>
      <c r="E30" s="69">
        <v>22</v>
      </c>
      <c r="F30" s="69">
        <v>20</v>
      </c>
      <c r="G30" s="70">
        <f t="shared" si="0"/>
        <v>74</v>
      </c>
    </row>
    <row r="31" spans="1:7" ht="12.2" customHeight="1" x14ac:dyDescent="0.2">
      <c r="A31" s="65" t="s">
        <v>18</v>
      </c>
      <c r="B31" s="13">
        <v>12</v>
      </c>
      <c r="C31" s="13">
        <v>8</v>
      </c>
      <c r="D31" s="69">
        <v>16</v>
      </c>
      <c r="E31" s="69">
        <v>17</v>
      </c>
      <c r="F31" s="69">
        <v>14</v>
      </c>
      <c r="G31" s="70">
        <f t="shared" si="0"/>
        <v>67</v>
      </c>
    </row>
    <row r="32" spans="1:7" ht="12.2" customHeight="1" x14ac:dyDescent="0.2">
      <c r="A32" s="65" t="s">
        <v>108</v>
      </c>
      <c r="B32" s="13">
        <v>2</v>
      </c>
      <c r="C32" s="13">
        <v>1</v>
      </c>
      <c r="D32" s="69"/>
      <c r="E32" s="69"/>
      <c r="F32" s="69"/>
      <c r="G32" s="70">
        <f t="shared" si="0"/>
        <v>3</v>
      </c>
    </row>
    <row r="33" spans="1:7" ht="12.2" customHeight="1" x14ac:dyDescent="0.2">
      <c r="A33" s="65" t="s">
        <v>109</v>
      </c>
      <c r="B33" s="13"/>
      <c r="C33" s="13"/>
      <c r="D33" s="69"/>
      <c r="E33" s="69"/>
      <c r="F33" s="69"/>
      <c r="G33" s="70">
        <f t="shared" si="0"/>
        <v>0</v>
      </c>
    </row>
    <row r="34" spans="1:7" ht="12.2" customHeight="1" x14ac:dyDescent="0.2">
      <c r="A34" s="65" t="s">
        <v>63</v>
      </c>
      <c r="B34" s="13">
        <v>4</v>
      </c>
      <c r="C34" s="13">
        <v>1</v>
      </c>
      <c r="D34" s="69">
        <v>6</v>
      </c>
      <c r="E34" s="69">
        <v>2</v>
      </c>
      <c r="F34" s="69">
        <v>4</v>
      </c>
      <c r="G34" s="70">
        <f t="shared" si="0"/>
        <v>17</v>
      </c>
    </row>
    <row r="35" spans="1:7" ht="12.2" customHeight="1" x14ac:dyDescent="0.2">
      <c r="A35" s="65" t="s">
        <v>19</v>
      </c>
      <c r="B35" s="13"/>
      <c r="C35" s="13">
        <v>3</v>
      </c>
      <c r="D35" s="69">
        <v>3</v>
      </c>
      <c r="E35" s="69">
        <v>6</v>
      </c>
      <c r="F35" s="69">
        <v>1</v>
      </c>
      <c r="G35" s="70">
        <f t="shared" si="0"/>
        <v>13</v>
      </c>
    </row>
    <row r="36" spans="1:7" ht="12.2" customHeight="1" x14ac:dyDescent="0.2">
      <c r="A36" s="65" t="s">
        <v>20</v>
      </c>
      <c r="B36" s="13">
        <v>4</v>
      </c>
      <c r="C36" s="13">
        <v>5</v>
      </c>
      <c r="D36" s="69">
        <v>3</v>
      </c>
      <c r="E36" s="69">
        <v>5</v>
      </c>
      <c r="F36" s="69">
        <v>3</v>
      </c>
      <c r="G36" s="70">
        <f t="shared" si="0"/>
        <v>20</v>
      </c>
    </row>
    <row r="37" spans="1:7" s="8" customFormat="1" ht="12.2" customHeight="1" x14ac:dyDescent="0.2">
      <c r="A37" s="65" t="s">
        <v>77</v>
      </c>
      <c r="B37" s="13"/>
      <c r="C37" s="13"/>
      <c r="D37" s="69">
        <v>3</v>
      </c>
      <c r="E37" s="69">
        <v>4</v>
      </c>
      <c r="F37" s="69">
        <v>8</v>
      </c>
      <c r="G37" s="70">
        <f t="shared" si="0"/>
        <v>15</v>
      </c>
    </row>
    <row r="38" spans="1:7" ht="12.2" customHeight="1" x14ac:dyDescent="0.2">
      <c r="A38" s="65" t="s">
        <v>173</v>
      </c>
      <c r="B38" s="13"/>
      <c r="C38" s="13"/>
      <c r="D38" s="69"/>
      <c r="E38" s="69"/>
      <c r="F38" s="69"/>
      <c r="G38" s="70">
        <f t="shared" si="0"/>
        <v>0</v>
      </c>
    </row>
    <row r="39" spans="1:7" ht="12.2" customHeight="1" x14ac:dyDescent="0.2">
      <c r="A39" s="65" t="s">
        <v>174</v>
      </c>
      <c r="B39" s="13"/>
      <c r="C39" s="13"/>
      <c r="D39" s="69"/>
      <c r="E39" s="69"/>
      <c r="F39" s="69"/>
      <c r="G39" s="70">
        <f t="shared" ref="G39:G70" si="1">SUM(B39:F39)</f>
        <v>0</v>
      </c>
    </row>
    <row r="40" spans="1:7" ht="12.2" customHeight="1" x14ac:dyDescent="0.2">
      <c r="A40" s="65" t="s">
        <v>175</v>
      </c>
      <c r="B40" s="13">
        <v>1</v>
      </c>
      <c r="C40" s="13">
        <v>1</v>
      </c>
      <c r="D40" s="69"/>
      <c r="E40" s="69"/>
      <c r="F40" s="69">
        <v>7</v>
      </c>
      <c r="G40" s="70">
        <f t="shared" si="1"/>
        <v>9</v>
      </c>
    </row>
    <row r="41" spans="1:7" ht="12.2" customHeight="1" x14ac:dyDescent="0.2">
      <c r="A41" s="65" t="s">
        <v>22</v>
      </c>
      <c r="B41" s="13">
        <v>23</v>
      </c>
      <c r="C41" s="13">
        <v>32</v>
      </c>
      <c r="D41" s="69">
        <v>35</v>
      </c>
      <c r="E41" s="69">
        <v>33</v>
      </c>
      <c r="F41" s="69">
        <v>31</v>
      </c>
      <c r="G41" s="70">
        <f t="shared" si="1"/>
        <v>154</v>
      </c>
    </row>
    <row r="42" spans="1:7" ht="12.2" customHeight="1" x14ac:dyDescent="0.2">
      <c r="A42" s="65" t="s">
        <v>176</v>
      </c>
      <c r="B42" s="13"/>
      <c r="C42" s="13"/>
      <c r="D42" s="69"/>
      <c r="E42" s="69"/>
      <c r="F42" s="69"/>
      <c r="G42" s="70">
        <f t="shared" si="1"/>
        <v>0</v>
      </c>
    </row>
    <row r="43" spans="1:7" ht="12.2" customHeight="1" x14ac:dyDescent="0.2">
      <c r="A43" s="65" t="s">
        <v>23</v>
      </c>
      <c r="B43" s="13">
        <v>14</v>
      </c>
      <c r="C43" s="13">
        <v>24</v>
      </c>
      <c r="D43" s="69">
        <v>25</v>
      </c>
      <c r="E43" s="69">
        <v>24</v>
      </c>
      <c r="F43" s="69">
        <v>20</v>
      </c>
      <c r="G43" s="70">
        <f t="shared" si="1"/>
        <v>107</v>
      </c>
    </row>
    <row r="44" spans="1:7" ht="12.2" customHeight="1" x14ac:dyDescent="0.2">
      <c r="A44" s="65" t="s">
        <v>24</v>
      </c>
      <c r="B44" s="13">
        <v>3</v>
      </c>
      <c r="C44" s="13">
        <v>4</v>
      </c>
      <c r="D44" s="69">
        <v>3</v>
      </c>
      <c r="E44" s="69">
        <v>5</v>
      </c>
      <c r="F44" s="69">
        <v>6</v>
      </c>
      <c r="G44" s="70">
        <f t="shared" si="1"/>
        <v>21</v>
      </c>
    </row>
    <row r="45" spans="1:7" ht="12.2" customHeight="1" x14ac:dyDescent="0.2">
      <c r="A45" s="65" t="s">
        <v>110</v>
      </c>
      <c r="B45" s="13"/>
      <c r="C45" s="13"/>
      <c r="D45" s="69"/>
      <c r="E45" s="69">
        <v>1</v>
      </c>
      <c r="F45" s="69"/>
      <c r="G45" s="70">
        <f t="shared" si="1"/>
        <v>1</v>
      </c>
    </row>
    <row r="46" spans="1:7" ht="12.2" customHeight="1" x14ac:dyDescent="0.2">
      <c r="A46" s="65" t="s">
        <v>177</v>
      </c>
      <c r="B46" s="13"/>
      <c r="C46" s="13"/>
      <c r="D46" s="69"/>
      <c r="E46" s="69"/>
      <c r="F46" s="69"/>
      <c r="G46" s="70">
        <f t="shared" si="1"/>
        <v>0</v>
      </c>
    </row>
    <row r="47" spans="1:7" ht="12.2" customHeight="1" x14ac:dyDescent="0.2">
      <c r="A47" s="65" t="s">
        <v>178</v>
      </c>
      <c r="B47" s="13"/>
      <c r="C47" s="13">
        <v>1</v>
      </c>
      <c r="D47" s="69">
        <v>1</v>
      </c>
      <c r="E47" s="69"/>
      <c r="F47" s="69"/>
      <c r="G47" s="70">
        <f t="shared" si="1"/>
        <v>2</v>
      </c>
    </row>
    <row r="48" spans="1:7" ht="12.2" customHeight="1" x14ac:dyDescent="0.2">
      <c r="A48" s="65" t="s">
        <v>179</v>
      </c>
      <c r="B48" s="13">
        <v>6</v>
      </c>
      <c r="C48" s="13">
        <v>1</v>
      </c>
      <c r="D48" s="69"/>
      <c r="E48" s="69">
        <v>2</v>
      </c>
      <c r="F48" s="69">
        <v>3</v>
      </c>
      <c r="G48" s="70">
        <f t="shared" si="1"/>
        <v>12</v>
      </c>
    </row>
    <row r="49" spans="1:7" ht="12.2" customHeight="1" x14ac:dyDescent="0.2">
      <c r="A49" s="65" t="s">
        <v>180</v>
      </c>
      <c r="B49" s="13"/>
      <c r="C49" s="13"/>
      <c r="D49" s="69">
        <v>1</v>
      </c>
      <c r="E49" s="69"/>
      <c r="F49" s="69">
        <v>1</v>
      </c>
      <c r="G49" s="70">
        <f t="shared" si="1"/>
        <v>2</v>
      </c>
    </row>
    <row r="50" spans="1:7" ht="12.2" customHeight="1" x14ac:dyDescent="0.2">
      <c r="A50" s="65" t="s">
        <v>181</v>
      </c>
      <c r="B50" s="13">
        <v>2</v>
      </c>
      <c r="C50" s="13"/>
      <c r="D50" s="69">
        <v>1</v>
      </c>
      <c r="E50" s="69">
        <v>1</v>
      </c>
      <c r="F50" s="69"/>
      <c r="G50" s="70">
        <f t="shared" si="1"/>
        <v>4</v>
      </c>
    </row>
    <row r="51" spans="1:7" ht="12.2" customHeight="1" x14ac:dyDescent="0.2">
      <c r="A51" s="65" t="s">
        <v>182</v>
      </c>
      <c r="B51" s="13"/>
      <c r="C51" s="13"/>
      <c r="D51" s="69"/>
      <c r="E51" s="69"/>
      <c r="F51" s="69"/>
      <c r="G51" s="70">
        <f t="shared" si="1"/>
        <v>0</v>
      </c>
    </row>
    <row r="52" spans="1:7" ht="12.2" customHeight="1" x14ac:dyDescent="0.2">
      <c r="A52" s="65" t="s">
        <v>194</v>
      </c>
      <c r="B52" s="13">
        <v>259</v>
      </c>
      <c r="C52" s="13">
        <v>260</v>
      </c>
      <c r="D52" s="69">
        <v>234</v>
      </c>
      <c r="E52" s="69">
        <v>277</v>
      </c>
      <c r="F52" s="69">
        <v>348</v>
      </c>
      <c r="G52" s="76">
        <f t="shared" si="1"/>
        <v>1378</v>
      </c>
    </row>
    <row r="53" spans="1:7" ht="12.2" customHeight="1" x14ac:dyDescent="0.2">
      <c r="A53" s="79" t="s">
        <v>193</v>
      </c>
      <c r="B53" s="77">
        <v>60</v>
      </c>
      <c r="C53" s="77">
        <v>47</v>
      </c>
      <c r="D53" s="78">
        <v>53</v>
      </c>
      <c r="E53" s="78">
        <v>33</v>
      </c>
      <c r="F53" s="78">
        <v>47</v>
      </c>
      <c r="G53" s="76">
        <f t="shared" si="1"/>
        <v>240</v>
      </c>
    </row>
    <row r="54" spans="1:7" ht="12.2" customHeight="1" x14ac:dyDescent="0.2">
      <c r="A54" s="65" t="s">
        <v>183</v>
      </c>
      <c r="B54" s="13"/>
      <c r="C54" s="13"/>
      <c r="D54" s="69"/>
      <c r="E54" s="69"/>
      <c r="F54" s="69">
        <v>2</v>
      </c>
      <c r="G54" s="70">
        <f t="shared" si="1"/>
        <v>2</v>
      </c>
    </row>
    <row r="55" spans="1:7" ht="12.2" customHeight="1" x14ac:dyDescent="0.2">
      <c r="A55" s="65" t="s">
        <v>184</v>
      </c>
      <c r="B55" s="13">
        <v>6</v>
      </c>
      <c r="C55" s="13">
        <v>2</v>
      </c>
      <c r="D55" s="69">
        <v>3</v>
      </c>
      <c r="E55" s="69">
        <v>5</v>
      </c>
      <c r="F55" s="69">
        <v>3</v>
      </c>
      <c r="G55" s="70">
        <f t="shared" si="1"/>
        <v>19</v>
      </c>
    </row>
    <row r="56" spans="1:7" ht="12.2" customHeight="1" x14ac:dyDescent="0.2">
      <c r="A56" s="65" t="s">
        <v>27</v>
      </c>
      <c r="B56" s="13">
        <v>4</v>
      </c>
      <c r="C56" s="13"/>
      <c r="D56" s="69">
        <v>2</v>
      </c>
      <c r="E56" s="69"/>
      <c r="F56" s="69">
        <v>4</v>
      </c>
      <c r="G56" s="70">
        <f t="shared" si="1"/>
        <v>10</v>
      </c>
    </row>
    <row r="57" spans="1:7" ht="12.2" customHeight="1" x14ac:dyDescent="0.2">
      <c r="A57" s="65" t="s">
        <v>185</v>
      </c>
      <c r="B57" s="13">
        <v>4</v>
      </c>
      <c r="C57" s="13"/>
      <c r="D57" s="69">
        <v>2</v>
      </c>
      <c r="E57" s="69">
        <v>1</v>
      </c>
      <c r="F57" s="69"/>
      <c r="G57" s="70">
        <f t="shared" si="1"/>
        <v>7</v>
      </c>
    </row>
    <row r="58" spans="1:7" ht="12.2" customHeight="1" x14ac:dyDescent="0.2">
      <c r="A58" s="65" t="s">
        <v>28</v>
      </c>
      <c r="B58" s="13">
        <v>7</v>
      </c>
      <c r="C58" s="13">
        <v>3</v>
      </c>
      <c r="D58" s="69">
        <v>6</v>
      </c>
      <c r="E58" s="69">
        <v>6</v>
      </c>
      <c r="F58" s="69">
        <v>5</v>
      </c>
      <c r="G58" s="70">
        <f t="shared" si="1"/>
        <v>27</v>
      </c>
    </row>
    <row r="59" spans="1:7" ht="12.2" customHeight="1" x14ac:dyDescent="0.2">
      <c r="A59" s="65" t="s">
        <v>157</v>
      </c>
      <c r="B59" s="13"/>
      <c r="C59" s="13"/>
      <c r="D59" s="69">
        <v>2</v>
      </c>
      <c r="E59" s="69"/>
      <c r="F59" s="69"/>
      <c r="G59" s="70">
        <f t="shared" si="1"/>
        <v>2</v>
      </c>
    </row>
    <row r="60" spans="1:7" ht="12.2" customHeight="1" x14ac:dyDescent="0.2">
      <c r="A60" s="65" t="s">
        <v>155</v>
      </c>
      <c r="B60" s="13"/>
      <c r="C60" s="13"/>
      <c r="D60" s="69"/>
      <c r="E60" s="69"/>
      <c r="F60" s="69"/>
      <c r="G60" s="70">
        <f t="shared" si="1"/>
        <v>0</v>
      </c>
    </row>
    <row r="61" spans="1:7" ht="12.2" customHeight="1" x14ac:dyDescent="0.2">
      <c r="A61" s="65" t="s">
        <v>186</v>
      </c>
      <c r="B61" s="13">
        <v>1</v>
      </c>
      <c r="C61" s="13"/>
      <c r="D61" s="69"/>
      <c r="E61" s="69"/>
      <c r="F61" s="69"/>
      <c r="G61" s="70">
        <f t="shared" si="1"/>
        <v>1</v>
      </c>
    </row>
    <row r="62" spans="1:7" ht="12.2" customHeight="1" x14ac:dyDescent="0.2">
      <c r="A62" s="65" t="s">
        <v>29</v>
      </c>
      <c r="B62" s="13"/>
      <c r="C62" s="13"/>
      <c r="D62" s="69"/>
      <c r="E62" s="69"/>
      <c r="F62" s="69">
        <v>2</v>
      </c>
      <c r="G62" s="70">
        <f t="shared" si="1"/>
        <v>2</v>
      </c>
    </row>
    <row r="63" spans="1:7" ht="12.2" customHeight="1" x14ac:dyDescent="0.2">
      <c r="A63" s="65" t="s">
        <v>30</v>
      </c>
      <c r="B63" s="13">
        <v>4</v>
      </c>
      <c r="C63" s="13">
        <v>4</v>
      </c>
      <c r="D63" s="69"/>
      <c r="E63" s="69">
        <v>5</v>
      </c>
      <c r="F63" s="69">
        <v>7</v>
      </c>
      <c r="G63" s="70">
        <f t="shared" si="1"/>
        <v>20</v>
      </c>
    </row>
    <row r="64" spans="1:7" ht="12.2" customHeight="1" x14ac:dyDescent="0.2">
      <c r="A64" s="65" t="s">
        <v>31</v>
      </c>
      <c r="B64" s="13">
        <v>9</v>
      </c>
      <c r="C64" s="13">
        <v>15</v>
      </c>
      <c r="D64" s="69">
        <v>21</v>
      </c>
      <c r="E64" s="69">
        <v>21</v>
      </c>
      <c r="F64" s="69">
        <v>13</v>
      </c>
      <c r="G64" s="70">
        <f t="shared" si="1"/>
        <v>79</v>
      </c>
    </row>
    <row r="65" spans="1:7" ht="12.2" customHeight="1" x14ac:dyDescent="0.2">
      <c r="A65" s="65" t="s">
        <v>32</v>
      </c>
      <c r="B65" s="13"/>
      <c r="C65" s="13"/>
      <c r="D65" s="69"/>
      <c r="E65" s="69"/>
      <c r="F65" s="69">
        <v>3</v>
      </c>
      <c r="G65" s="70">
        <f t="shared" si="1"/>
        <v>3</v>
      </c>
    </row>
    <row r="66" spans="1:7" ht="12.2" customHeight="1" x14ac:dyDescent="0.2">
      <c r="A66" s="65" t="s">
        <v>33</v>
      </c>
      <c r="B66" s="13">
        <v>3</v>
      </c>
      <c r="C66" s="13">
        <v>1</v>
      </c>
      <c r="D66" s="69">
        <v>2</v>
      </c>
      <c r="E66" s="69">
        <v>2</v>
      </c>
      <c r="F66" s="69"/>
      <c r="G66" s="70">
        <f t="shared" si="1"/>
        <v>8</v>
      </c>
    </row>
    <row r="67" spans="1:7" ht="12.2" customHeight="1" x14ac:dyDescent="0.2">
      <c r="A67" s="65" t="s">
        <v>187</v>
      </c>
      <c r="B67" s="13"/>
      <c r="C67" s="13"/>
      <c r="D67" s="69"/>
      <c r="E67" s="69"/>
      <c r="F67" s="69"/>
      <c r="G67" s="70">
        <f t="shared" si="1"/>
        <v>0</v>
      </c>
    </row>
    <row r="68" spans="1:7" ht="12.2" customHeight="1" x14ac:dyDescent="0.2">
      <c r="A68" s="65" t="s">
        <v>34</v>
      </c>
      <c r="B68" s="13">
        <v>7</v>
      </c>
      <c r="C68" s="13">
        <v>6</v>
      </c>
      <c r="D68" s="69">
        <v>8</v>
      </c>
      <c r="E68" s="69">
        <v>4</v>
      </c>
      <c r="F68" s="69">
        <v>2</v>
      </c>
      <c r="G68" s="70">
        <f t="shared" si="1"/>
        <v>27</v>
      </c>
    </row>
    <row r="69" spans="1:7" ht="12.2" customHeight="1" x14ac:dyDescent="0.2">
      <c r="A69" s="65" t="s">
        <v>39</v>
      </c>
      <c r="B69" s="13"/>
      <c r="C69" s="13"/>
      <c r="D69" s="69"/>
      <c r="E69" s="69"/>
      <c r="F69" s="69"/>
      <c r="G69" s="70">
        <f t="shared" si="1"/>
        <v>0</v>
      </c>
    </row>
    <row r="70" spans="1:7" ht="12.2" customHeight="1" x14ac:dyDescent="0.2">
      <c r="A70" s="65" t="s">
        <v>40</v>
      </c>
      <c r="B70" s="13"/>
      <c r="C70" s="13"/>
      <c r="D70" s="69"/>
      <c r="E70" s="69"/>
      <c r="F70" s="69">
        <v>1</v>
      </c>
      <c r="G70" s="70">
        <f t="shared" si="1"/>
        <v>1</v>
      </c>
    </row>
    <row r="71" spans="1:7" ht="12.2" customHeight="1" x14ac:dyDescent="0.2">
      <c r="A71" s="65" t="s">
        <v>36</v>
      </c>
      <c r="B71" s="13">
        <v>4</v>
      </c>
      <c r="C71" s="13">
        <v>7</v>
      </c>
      <c r="D71" s="69">
        <v>4</v>
      </c>
      <c r="E71" s="69">
        <v>9</v>
      </c>
      <c r="F71" s="69">
        <v>7</v>
      </c>
      <c r="G71" s="70">
        <f t="shared" ref="G71:G79" si="2">SUM(B71:F71)</f>
        <v>31</v>
      </c>
    </row>
    <row r="72" spans="1:7" ht="12.2" customHeight="1" x14ac:dyDescent="0.2">
      <c r="A72" s="65" t="s">
        <v>37</v>
      </c>
      <c r="B72" s="13">
        <v>3</v>
      </c>
      <c r="C72" s="13">
        <v>2</v>
      </c>
      <c r="D72" s="69">
        <v>2</v>
      </c>
      <c r="E72" s="69">
        <v>4</v>
      </c>
      <c r="F72" s="69">
        <v>11</v>
      </c>
      <c r="G72" s="70">
        <f t="shared" si="2"/>
        <v>22</v>
      </c>
    </row>
    <row r="73" spans="1:7" ht="12.2" customHeight="1" x14ac:dyDescent="0.2">
      <c r="A73" s="65" t="s">
        <v>188</v>
      </c>
      <c r="B73" s="13"/>
      <c r="C73" s="13"/>
      <c r="D73" s="69"/>
      <c r="E73" s="69">
        <v>3</v>
      </c>
      <c r="F73" s="69"/>
      <c r="G73" s="70">
        <f t="shared" si="2"/>
        <v>3</v>
      </c>
    </row>
    <row r="74" spans="1:7" ht="12.2" customHeight="1" x14ac:dyDescent="0.2">
      <c r="A74" s="65" t="s">
        <v>41</v>
      </c>
      <c r="B74" s="13">
        <v>23</v>
      </c>
      <c r="C74" s="13">
        <v>13</v>
      </c>
      <c r="D74" s="69">
        <v>4</v>
      </c>
      <c r="E74" s="69">
        <v>7</v>
      </c>
      <c r="F74" s="69">
        <v>7</v>
      </c>
      <c r="G74" s="70">
        <f t="shared" si="2"/>
        <v>54</v>
      </c>
    </row>
    <row r="75" spans="1:7" ht="12.2" customHeight="1" x14ac:dyDescent="0.2">
      <c r="A75" s="65" t="s">
        <v>97</v>
      </c>
      <c r="B75" s="13">
        <v>6</v>
      </c>
      <c r="C75" s="13"/>
      <c r="D75" s="69"/>
      <c r="E75" s="69"/>
      <c r="F75" s="69"/>
      <c r="G75" s="70">
        <f t="shared" si="2"/>
        <v>6</v>
      </c>
    </row>
    <row r="76" spans="1:7" ht="12.2" customHeight="1" x14ac:dyDescent="0.2">
      <c r="A76" s="65" t="s">
        <v>158</v>
      </c>
      <c r="B76" s="13"/>
      <c r="C76" s="13"/>
      <c r="D76" s="69"/>
      <c r="E76" s="69"/>
      <c r="F76" s="69"/>
      <c r="G76" s="70">
        <f t="shared" si="2"/>
        <v>0</v>
      </c>
    </row>
    <row r="77" spans="1:7" ht="12.2" customHeight="1" x14ac:dyDescent="0.2">
      <c r="A77" s="65" t="s">
        <v>43</v>
      </c>
      <c r="B77" s="13">
        <v>2</v>
      </c>
      <c r="C77" s="13">
        <v>6</v>
      </c>
      <c r="D77" s="69">
        <v>3</v>
      </c>
      <c r="E77" s="69">
        <v>3</v>
      </c>
      <c r="F77" s="69">
        <v>2</v>
      </c>
      <c r="G77" s="70">
        <f t="shared" si="2"/>
        <v>16</v>
      </c>
    </row>
    <row r="78" spans="1:7" ht="12.2" customHeight="1" x14ac:dyDescent="0.2">
      <c r="A78" s="71" t="s">
        <v>42</v>
      </c>
      <c r="B78" s="72"/>
      <c r="C78" s="72"/>
      <c r="D78" s="73"/>
      <c r="E78" s="73"/>
      <c r="F78" s="73">
        <v>1</v>
      </c>
      <c r="G78" s="70">
        <f t="shared" si="2"/>
        <v>1</v>
      </c>
    </row>
    <row r="79" spans="1:7" ht="12.2" customHeight="1" x14ac:dyDescent="0.2">
      <c r="A79" s="71" t="s">
        <v>45</v>
      </c>
      <c r="B79" s="72"/>
      <c r="C79" s="72"/>
      <c r="D79" s="73"/>
      <c r="E79" s="73"/>
      <c r="F79" s="73">
        <v>1</v>
      </c>
      <c r="G79" s="70">
        <f t="shared" si="2"/>
        <v>1</v>
      </c>
    </row>
    <row r="82" spans="1:22" s="75" customFormat="1" x14ac:dyDescent="0.2">
      <c r="A82" s="74" t="s">
        <v>46</v>
      </c>
      <c r="B82" s="15"/>
      <c r="C82" s="15"/>
      <c r="D82" s="15"/>
      <c r="E82" s="15"/>
      <c r="F82" s="15"/>
      <c r="G82" s="1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s="75" customFormat="1" x14ac:dyDescent="0.2">
      <c r="A83" s="17" t="s">
        <v>189</v>
      </c>
      <c r="B83" s="15"/>
      <c r="C83" s="15"/>
      <c r="D83" s="15"/>
      <c r="E83" s="15"/>
      <c r="F83" s="15"/>
      <c r="G83" s="1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s="75" customFormat="1" x14ac:dyDescent="0.2">
      <c r="A84" s="17" t="s">
        <v>190</v>
      </c>
      <c r="B84" s="15"/>
      <c r="C84" s="15"/>
      <c r="D84" s="15"/>
      <c r="E84" s="15"/>
      <c r="F84" s="15"/>
      <c r="G84" s="1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s="75" customFormat="1" x14ac:dyDescent="0.2">
      <c r="A85" s="17" t="s">
        <v>191</v>
      </c>
      <c r="B85" s="15"/>
      <c r="C85" s="15"/>
      <c r="D85" s="15"/>
      <c r="E85" s="15"/>
      <c r="F85" s="15"/>
      <c r="G85" s="1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8" spans="1:22" s="75" customFormat="1" x14ac:dyDescent="0.2">
      <c r="A88" s="60" t="s">
        <v>148</v>
      </c>
      <c r="B88" s="15"/>
      <c r="C88" s="15"/>
      <c r="D88" s="15"/>
      <c r="E88" s="15"/>
      <c r="F88" s="15"/>
      <c r="G88" s="1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90" spans="1:22" s="75" customFormat="1" x14ac:dyDescent="0.2">
      <c r="A90" s="61" t="s">
        <v>149</v>
      </c>
      <c r="B90" s="15"/>
      <c r="C90" s="15"/>
      <c r="D90" s="15"/>
      <c r="E90" s="15"/>
      <c r="F90" s="15"/>
      <c r="G90" s="1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</sheetData>
  <sheetProtection algorithmName="SHA-512" hashValue="3Uy1xTA8I8RIWsSKKT8yqM7iBFl8P5nqEdomysUsDoqBxcZ+8eibFS8Apu7Kq654eRpASvgL7MPRDD7Eo+wDoQ==" saltValue="p5T+U2d/hYHtAiHT6hyRVw==" spinCount="100000" sheet="1" objects="1" scenarios="1"/>
  <pageMargins left="0.25" right="0.25" top="0.75" bottom="0.75" header="0.3" footer="0.3"/>
  <pageSetup scale="6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F46"/>
  <sheetViews>
    <sheetView zoomScaleNormal="100" workbookViewId="0">
      <selection activeCell="A47" sqref="A47"/>
    </sheetView>
  </sheetViews>
  <sheetFormatPr defaultColWidth="9.140625" defaultRowHeight="12" x14ac:dyDescent="0.2"/>
  <cols>
    <col min="1" max="1" width="35.7109375" style="8" customWidth="1"/>
    <col min="2" max="6" width="8.7109375" style="15" customWidth="1"/>
    <col min="7" max="16384" width="9.140625" style="5"/>
  </cols>
  <sheetData>
    <row r="1" spans="1:6" s="1" customFormat="1" x14ac:dyDescent="0.2">
      <c r="B1" s="2"/>
      <c r="C1" s="2"/>
      <c r="D1" s="2"/>
      <c r="E1" s="2"/>
      <c r="F1" s="2"/>
    </row>
    <row r="2" spans="1:6" s="1" customFormat="1" x14ac:dyDescent="0.2">
      <c r="B2" s="3" t="s">
        <v>0</v>
      </c>
      <c r="C2" s="3"/>
      <c r="D2" s="3"/>
      <c r="E2" s="3"/>
      <c r="F2" s="3"/>
    </row>
    <row r="3" spans="1:6" s="1" customFormat="1" ht="12.2" customHeight="1" x14ac:dyDescent="0.2">
      <c r="B3" s="4" t="s">
        <v>78</v>
      </c>
      <c r="C3" s="4"/>
      <c r="D3" s="4"/>
      <c r="E3" s="4"/>
      <c r="F3" s="4"/>
    </row>
    <row r="4" spans="1:6" ht="4.7" customHeight="1" x14ac:dyDescent="0.2">
      <c r="A4" s="1"/>
      <c r="B4" s="2"/>
      <c r="C4" s="2"/>
      <c r="D4" s="2"/>
      <c r="E4" s="2"/>
      <c r="F4" s="2"/>
    </row>
    <row r="5" spans="1:6" s="8" customFormat="1" ht="14.25" customHeight="1" x14ac:dyDescent="0.2">
      <c r="A5" s="6" t="s">
        <v>79</v>
      </c>
      <c r="B5" s="7"/>
      <c r="C5" s="7"/>
      <c r="D5" s="7"/>
      <c r="E5" s="7"/>
      <c r="F5" s="7"/>
    </row>
    <row r="6" spans="1:6" ht="36" x14ac:dyDescent="0.2">
      <c r="A6" s="9"/>
      <c r="B6" s="10" t="s">
        <v>3</v>
      </c>
      <c r="C6" s="10" t="s">
        <v>4</v>
      </c>
      <c r="D6" s="10" t="s">
        <v>58</v>
      </c>
      <c r="E6" s="11" t="s">
        <v>5</v>
      </c>
      <c r="F6" s="11" t="s">
        <v>58</v>
      </c>
    </row>
    <row r="7" spans="1:6" ht="14.25" customHeight="1" x14ac:dyDescent="0.2">
      <c r="A7" s="9" t="s">
        <v>6</v>
      </c>
      <c r="B7" s="12">
        <v>19</v>
      </c>
      <c r="C7" s="13">
        <v>12</v>
      </c>
      <c r="D7" s="21">
        <f>C7/B7</f>
        <v>0.63157894736842102</v>
      </c>
      <c r="E7" s="14">
        <v>17</v>
      </c>
      <c r="F7" s="20">
        <f>E7/B7</f>
        <v>0.89473684210526316</v>
      </c>
    </row>
    <row r="8" spans="1:6" ht="14.25" customHeight="1" x14ac:dyDescent="0.2">
      <c r="A8" s="9" t="s">
        <v>75</v>
      </c>
      <c r="B8" s="12">
        <v>1</v>
      </c>
      <c r="C8" s="13">
        <v>1</v>
      </c>
      <c r="D8" s="21">
        <f t="shared" ref="D8:D38" si="0">C8/B8</f>
        <v>1</v>
      </c>
      <c r="E8" s="14">
        <v>1</v>
      </c>
      <c r="F8" s="20">
        <f t="shared" ref="F8:F38" si="1">E8/B8</f>
        <v>1</v>
      </c>
    </row>
    <row r="9" spans="1:6" ht="14.25" customHeight="1" x14ac:dyDescent="0.2">
      <c r="A9" s="9" t="s">
        <v>7</v>
      </c>
      <c r="B9" s="12">
        <v>34</v>
      </c>
      <c r="C9" s="13">
        <v>24</v>
      </c>
      <c r="D9" s="21">
        <f t="shared" si="0"/>
        <v>0.70588235294117652</v>
      </c>
      <c r="E9" s="14">
        <v>27</v>
      </c>
      <c r="F9" s="20">
        <f t="shared" si="1"/>
        <v>0.79411764705882348</v>
      </c>
    </row>
    <row r="10" spans="1:6" ht="14.25" customHeight="1" x14ac:dyDescent="0.2">
      <c r="A10" s="9" t="s">
        <v>9</v>
      </c>
      <c r="B10" s="12">
        <v>6</v>
      </c>
      <c r="C10" s="13">
        <v>2</v>
      </c>
      <c r="D10" s="21">
        <f t="shared" si="0"/>
        <v>0.33333333333333331</v>
      </c>
      <c r="E10" s="14">
        <v>2</v>
      </c>
      <c r="F10" s="20">
        <f t="shared" si="1"/>
        <v>0.33333333333333331</v>
      </c>
    </row>
    <row r="11" spans="1:6" ht="14.25" customHeight="1" x14ac:dyDescent="0.2">
      <c r="A11" s="9" t="s">
        <v>10</v>
      </c>
      <c r="B11" s="12">
        <v>13</v>
      </c>
      <c r="C11" s="13">
        <v>10</v>
      </c>
      <c r="D11" s="21">
        <f t="shared" si="0"/>
        <v>0.76923076923076927</v>
      </c>
      <c r="E11" s="14">
        <v>11</v>
      </c>
      <c r="F11" s="20">
        <f t="shared" si="1"/>
        <v>0.84615384615384615</v>
      </c>
    </row>
    <row r="12" spans="1:6" ht="14.25" customHeight="1" x14ac:dyDescent="0.2">
      <c r="A12" s="9" t="s">
        <v>11</v>
      </c>
      <c r="B12" s="12">
        <v>5</v>
      </c>
      <c r="C12" s="13">
        <v>1</v>
      </c>
      <c r="D12" s="21">
        <f t="shared" si="0"/>
        <v>0.2</v>
      </c>
      <c r="E12" s="14">
        <v>2</v>
      </c>
      <c r="F12" s="20">
        <f t="shared" si="1"/>
        <v>0.4</v>
      </c>
    </row>
    <row r="13" spans="1:6" ht="14.25" customHeight="1" x14ac:dyDescent="0.2">
      <c r="A13" s="9" t="s">
        <v>12</v>
      </c>
      <c r="B13" s="12">
        <v>14</v>
      </c>
      <c r="C13" s="13">
        <v>9</v>
      </c>
      <c r="D13" s="21">
        <f t="shared" si="0"/>
        <v>0.6428571428571429</v>
      </c>
      <c r="E13" s="14">
        <v>11</v>
      </c>
      <c r="F13" s="20">
        <f t="shared" si="1"/>
        <v>0.7857142857142857</v>
      </c>
    </row>
    <row r="14" spans="1:6" ht="14.25" customHeight="1" x14ac:dyDescent="0.2">
      <c r="A14" s="9" t="s">
        <v>13</v>
      </c>
      <c r="B14" s="12">
        <v>2</v>
      </c>
      <c r="C14" s="13">
        <v>2</v>
      </c>
      <c r="D14" s="21">
        <f t="shared" si="0"/>
        <v>1</v>
      </c>
      <c r="E14" s="14">
        <v>2</v>
      </c>
      <c r="F14" s="20">
        <f t="shared" si="1"/>
        <v>1</v>
      </c>
    </row>
    <row r="15" spans="1:6" ht="14.25" customHeight="1" x14ac:dyDescent="0.2">
      <c r="A15" s="9" t="s">
        <v>14</v>
      </c>
      <c r="B15" s="12">
        <v>12</v>
      </c>
      <c r="C15" s="13">
        <v>7</v>
      </c>
      <c r="D15" s="21">
        <f t="shared" si="0"/>
        <v>0.58333333333333337</v>
      </c>
      <c r="E15" s="14">
        <v>9</v>
      </c>
      <c r="F15" s="20">
        <f t="shared" si="1"/>
        <v>0.75</v>
      </c>
    </row>
    <row r="16" spans="1:6" ht="14.25" customHeight="1" x14ac:dyDescent="0.2">
      <c r="A16" s="9" t="s">
        <v>15</v>
      </c>
      <c r="B16" s="12">
        <v>5</v>
      </c>
      <c r="C16" s="13">
        <v>4</v>
      </c>
      <c r="D16" s="21">
        <f t="shared" si="0"/>
        <v>0.8</v>
      </c>
      <c r="E16" s="14">
        <v>5</v>
      </c>
      <c r="F16" s="20">
        <f t="shared" si="1"/>
        <v>1</v>
      </c>
    </row>
    <row r="17" spans="1:6" ht="14.25" customHeight="1" x14ac:dyDescent="0.2">
      <c r="A17" s="9" t="s">
        <v>16</v>
      </c>
      <c r="B17" s="12">
        <v>19</v>
      </c>
      <c r="C17" s="13">
        <v>12</v>
      </c>
      <c r="D17" s="21">
        <f t="shared" si="0"/>
        <v>0.63157894736842102</v>
      </c>
      <c r="E17" s="14">
        <v>13</v>
      </c>
      <c r="F17" s="20">
        <f t="shared" si="1"/>
        <v>0.68421052631578949</v>
      </c>
    </row>
    <row r="18" spans="1:6" ht="14.25" customHeight="1" x14ac:dyDescent="0.2">
      <c r="A18" s="9" t="s">
        <v>17</v>
      </c>
      <c r="B18" s="12">
        <v>28</v>
      </c>
      <c r="C18" s="13">
        <v>5</v>
      </c>
      <c r="D18" s="21">
        <f t="shared" si="0"/>
        <v>0.17857142857142858</v>
      </c>
      <c r="E18" s="14">
        <v>18</v>
      </c>
      <c r="F18" s="20">
        <f t="shared" si="1"/>
        <v>0.6428571428571429</v>
      </c>
    </row>
    <row r="19" spans="1:6" ht="14.25" customHeight="1" x14ac:dyDescent="0.2">
      <c r="A19" s="9" t="s">
        <v>18</v>
      </c>
      <c r="B19" s="12">
        <v>2</v>
      </c>
      <c r="C19" s="13">
        <v>1</v>
      </c>
      <c r="D19" s="21">
        <f t="shared" si="0"/>
        <v>0.5</v>
      </c>
      <c r="E19" s="14">
        <v>1</v>
      </c>
      <c r="F19" s="20">
        <f t="shared" si="1"/>
        <v>0.5</v>
      </c>
    </row>
    <row r="20" spans="1:6" ht="14.25" customHeight="1" x14ac:dyDescent="0.2">
      <c r="A20" s="9" t="s">
        <v>63</v>
      </c>
      <c r="B20" s="12">
        <v>3</v>
      </c>
      <c r="C20" s="13">
        <v>2</v>
      </c>
      <c r="D20" s="21">
        <f t="shared" si="0"/>
        <v>0.66666666666666663</v>
      </c>
      <c r="E20" s="14">
        <v>2</v>
      </c>
      <c r="F20" s="20">
        <f t="shared" si="1"/>
        <v>0.66666666666666663</v>
      </c>
    </row>
    <row r="21" spans="1:6" ht="14.25" customHeight="1" x14ac:dyDescent="0.2">
      <c r="A21" s="9" t="s">
        <v>20</v>
      </c>
      <c r="B21" s="12">
        <v>8</v>
      </c>
      <c r="C21" s="13">
        <v>3</v>
      </c>
      <c r="D21" s="21">
        <f t="shared" si="0"/>
        <v>0.375</v>
      </c>
      <c r="E21" s="14">
        <v>4</v>
      </c>
      <c r="F21" s="20">
        <f t="shared" si="1"/>
        <v>0.5</v>
      </c>
    </row>
    <row r="22" spans="1:6" ht="14.25" customHeight="1" x14ac:dyDescent="0.2">
      <c r="A22" s="9" t="s">
        <v>80</v>
      </c>
      <c r="B22" s="12">
        <v>6</v>
      </c>
      <c r="C22" s="13">
        <v>5</v>
      </c>
      <c r="D22" s="21">
        <f t="shared" si="0"/>
        <v>0.83333333333333337</v>
      </c>
      <c r="E22" s="14">
        <v>5</v>
      </c>
      <c r="F22" s="20">
        <f t="shared" si="1"/>
        <v>0.83333333333333337</v>
      </c>
    </row>
    <row r="23" spans="1:6" ht="14.25" customHeight="1" x14ac:dyDescent="0.2">
      <c r="A23" s="9" t="s">
        <v>22</v>
      </c>
      <c r="B23" s="12">
        <v>22</v>
      </c>
      <c r="C23" s="13">
        <v>15</v>
      </c>
      <c r="D23" s="21">
        <f t="shared" si="0"/>
        <v>0.68181818181818177</v>
      </c>
      <c r="E23" s="14">
        <v>16</v>
      </c>
      <c r="F23" s="20">
        <f t="shared" si="1"/>
        <v>0.72727272727272729</v>
      </c>
    </row>
    <row r="24" spans="1:6" ht="14.25" customHeight="1" x14ac:dyDescent="0.2">
      <c r="A24" s="9" t="s">
        <v>23</v>
      </c>
      <c r="B24" s="12">
        <v>12</v>
      </c>
      <c r="C24" s="13">
        <v>7</v>
      </c>
      <c r="D24" s="21">
        <f t="shared" si="0"/>
        <v>0.58333333333333337</v>
      </c>
      <c r="E24" s="14">
        <v>8</v>
      </c>
      <c r="F24" s="20">
        <f t="shared" si="1"/>
        <v>0.66666666666666663</v>
      </c>
    </row>
    <row r="25" spans="1:6" ht="14.25" customHeight="1" x14ac:dyDescent="0.2">
      <c r="A25" s="9" t="s">
        <v>24</v>
      </c>
      <c r="B25" s="12">
        <v>23</v>
      </c>
      <c r="C25" s="13">
        <v>12</v>
      </c>
      <c r="D25" s="21">
        <f t="shared" si="0"/>
        <v>0.52173913043478259</v>
      </c>
      <c r="E25" s="14">
        <v>18</v>
      </c>
      <c r="F25" s="20">
        <f t="shared" si="1"/>
        <v>0.78260869565217395</v>
      </c>
    </row>
    <row r="26" spans="1:6" ht="14.25" customHeight="1" x14ac:dyDescent="0.2">
      <c r="A26" s="9" t="s">
        <v>25</v>
      </c>
      <c r="B26" s="12">
        <v>52</v>
      </c>
      <c r="C26" s="13">
        <v>4</v>
      </c>
      <c r="D26" s="21">
        <f t="shared" si="0"/>
        <v>7.6923076923076927E-2</v>
      </c>
      <c r="E26" s="14">
        <v>47</v>
      </c>
      <c r="F26" s="20">
        <f t="shared" si="1"/>
        <v>0.90384615384615385</v>
      </c>
    </row>
    <row r="27" spans="1:6" ht="14.25" customHeight="1" x14ac:dyDescent="0.2">
      <c r="A27" s="9" t="s">
        <v>27</v>
      </c>
      <c r="B27" s="12">
        <v>1</v>
      </c>
      <c r="C27" s="13">
        <v>1</v>
      </c>
      <c r="D27" s="21">
        <f t="shared" si="0"/>
        <v>1</v>
      </c>
      <c r="E27" s="14">
        <v>1</v>
      </c>
      <c r="F27" s="20">
        <f t="shared" si="1"/>
        <v>1</v>
      </c>
    </row>
    <row r="28" spans="1:6" ht="14.25" customHeight="1" x14ac:dyDescent="0.2">
      <c r="A28" s="9" t="s">
        <v>81</v>
      </c>
      <c r="B28" s="12">
        <v>1</v>
      </c>
      <c r="C28" s="13">
        <v>1</v>
      </c>
      <c r="D28" s="21">
        <f t="shared" si="0"/>
        <v>1</v>
      </c>
      <c r="E28" s="14">
        <v>1</v>
      </c>
      <c r="F28" s="20">
        <f t="shared" si="1"/>
        <v>1</v>
      </c>
    </row>
    <row r="29" spans="1:6" ht="14.25" customHeight="1" x14ac:dyDescent="0.2">
      <c r="A29" s="9" t="s">
        <v>28</v>
      </c>
      <c r="B29" s="12">
        <v>4</v>
      </c>
      <c r="C29" s="13">
        <v>3</v>
      </c>
      <c r="D29" s="21">
        <f t="shared" si="0"/>
        <v>0.75</v>
      </c>
      <c r="E29" s="14">
        <v>4</v>
      </c>
      <c r="F29" s="20">
        <f t="shared" si="1"/>
        <v>1</v>
      </c>
    </row>
    <row r="30" spans="1:6" ht="14.25" customHeight="1" x14ac:dyDescent="0.2">
      <c r="A30" s="9" t="s">
        <v>30</v>
      </c>
      <c r="B30" s="12">
        <v>5</v>
      </c>
      <c r="C30" s="13">
        <v>2</v>
      </c>
      <c r="D30" s="21">
        <f t="shared" si="0"/>
        <v>0.4</v>
      </c>
      <c r="E30" s="14">
        <v>3</v>
      </c>
      <c r="F30" s="20">
        <f t="shared" si="1"/>
        <v>0.6</v>
      </c>
    </row>
    <row r="31" spans="1:6" ht="14.25" customHeight="1" x14ac:dyDescent="0.2">
      <c r="A31" s="9" t="s">
        <v>31</v>
      </c>
      <c r="B31" s="12">
        <v>13</v>
      </c>
      <c r="C31" s="13">
        <v>8</v>
      </c>
      <c r="D31" s="21">
        <f t="shared" si="0"/>
        <v>0.61538461538461542</v>
      </c>
      <c r="E31" s="14">
        <v>11</v>
      </c>
      <c r="F31" s="20">
        <f t="shared" si="1"/>
        <v>0.84615384615384615</v>
      </c>
    </row>
    <row r="32" spans="1:6" ht="14.25" customHeight="1" x14ac:dyDescent="0.2">
      <c r="A32" s="9" t="s">
        <v>33</v>
      </c>
      <c r="B32" s="12">
        <v>1</v>
      </c>
      <c r="C32" s="13">
        <v>0</v>
      </c>
      <c r="D32" s="21">
        <f t="shared" si="0"/>
        <v>0</v>
      </c>
      <c r="E32" s="14">
        <v>1</v>
      </c>
      <c r="F32" s="20">
        <f t="shared" si="1"/>
        <v>1</v>
      </c>
    </row>
    <row r="33" spans="1:6" ht="14.25" customHeight="1" x14ac:dyDescent="0.2">
      <c r="A33" s="9" t="s">
        <v>34</v>
      </c>
      <c r="B33" s="12">
        <v>9</v>
      </c>
      <c r="C33" s="13">
        <v>4</v>
      </c>
      <c r="D33" s="21">
        <f t="shared" si="0"/>
        <v>0.44444444444444442</v>
      </c>
      <c r="E33" s="14">
        <v>5</v>
      </c>
      <c r="F33" s="20">
        <f t="shared" si="1"/>
        <v>0.55555555555555558</v>
      </c>
    </row>
    <row r="34" spans="1:6" ht="14.25" customHeight="1" x14ac:dyDescent="0.2">
      <c r="A34" s="9" t="s">
        <v>36</v>
      </c>
      <c r="B34" s="12">
        <v>2</v>
      </c>
      <c r="C34" s="13">
        <v>0</v>
      </c>
      <c r="D34" s="21">
        <f t="shared" si="0"/>
        <v>0</v>
      </c>
      <c r="E34" s="14">
        <v>0</v>
      </c>
      <c r="F34" s="20">
        <f t="shared" si="1"/>
        <v>0</v>
      </c>
    </row>
    <row r="35" spans="1:6" ht="14.25" customHeight="1" x14ac:dyDescent="0.2">
      <c r="A35" s="9" t="s">
        <v>37</v>
      </c>
      <c r="B35" s="12">
        <v>1</v>
      </c>
      <c r="C35" s="13">
        <v>1</v>
      </c>
      <c r="D35" s="21">
        <f t="shared" si="0"/>
        <v>1</v>
      </c>
      <c r="E35" s="14">
        <v>1</v>
      </c>
      <c r="F35" s="20">
        <f t="shared" si="1"/>
        <v>1</v>
      </c>
    </row>
    <row r="36" spans="1:6" ht="14.25" customHeight="1" x14ac:dyDescent="0.2">
      <c r="A36" s="9" t="s">
        <v>39</v>
      </c>
      <c r="B36" s="12">
        <v>3</v>
      </c>
      <c r="C36" s="13">
        <v>2</v>
      </c>
      <c r="D36" s="21">
        <f t="shared" si="0"/>
        <v>0.66666666666666663</v>
      </c>
      <c r="E36" s="14">
        <v>2</v>
      </c>
      <c r="F36" s="20">
        <f t="shared" si="1"/>
        <v>0.66666666666666663</v>
      </c>
    </row>
    <row r="37" spans="1:6" ht="14.25" customHeight="1" x14ac:dyDescent="0.2">
      <c r="A37" s="9" t="s">
        <v>41</v>
      </c>
      <c r="B37" s="12">
        <v>3</v>
      </c>
      <c r="C37" s="13">
        <v>3</v>
      </c>
      <c r="D37" s="21">
        <f t="shared" si="0"/>
        <v>1</v>
      </c>
      <c r="E37" s="14">
        <v>3</v>
      </c>
      <c r="F37" s="20">
        <f t="shared" si="1"/>
        <v>1</v>
      </c>
    </row>
    <row r="38" spans="1:6" ht="14.25" customHeight="1" x14ac:dyDescent="0.2">
      <c r="A38" s="9" t="s">
        <v>43</v>
      </c>
      <c r="B38" s="12">
        <v>1</v>
      </c>
      <c r="C38" s="13">
        <v>1</v>
      </c>
      <c r="D38" s="21">
        <f t="shared" si="0"/>
        <v>1</v>
      </c>
      <c r="E38" s="14">
        <v>1</v>
      </c>
      <c r="F38" s="20">
        <f t="shared" si="1"/>
        <v>1</v>
      </c>
    </row>
    <row r="39" spans="1:6" ht="15" customHeight="1" x14ac:dyDescent="0.2"/>
    <row r="40" spans="1:6" ht="15" customHeight="1" x14ac:dyDescent="0.2">
      <c r="A40" s="16" t="s">
        <v>46</v>
      </c>
    </row>
    <row r="41" spans="1:6" ht="15" customHeight="1" x14ac:dyDescent="0.2">
      <c r="A41" s="17" t="s">
        <v>47</v>
      </c>
    </row>
    <row r="42" spans="1:6" ht="15" customHeight="1" x14ac:dyDescent="0.2">
      <c r="A42" s="17" t="s">
        <v>48</v>
      </c>
    </row>
    <row r="43" spans="1:6" ht="15" customHeight="1" x14ac:dyDescent="0.2">
      <c r="A43" s="17" t="s">
        <v>50</v>
      </c>
    </row>
    <row r="44" spans="1:6" ht="15" customHeight="1" x14ac:dyDescent="0.2">
      <c r="A44" s="18" t="s">
        <v>54</v>
      </c>
      <c r="B44" s="5"/>
      <c r="C44" s="5"/>
      <c r="D44" s="5"/>
      <c r="E44" s="5"/>
      <c r="F44" s="5"/>
    </row>
    <row r="45" spans="1:6" ht="15" customHeight="1" x14ac:dyDescent="0.2">
      <c r="A45" s="5"/>
      <c r="B45" s="5"/>
      <c r="C45" s="5"/>
      <c r="D45" s="5"/>
      <c r="E45" s="5"/>
      <c r="F45" s="5"/>
    </row>
    <row r="46" spans="1:6" x14ac:dyDescent="0.2">
      <c r="A46" s="19" t="s">
        <v>55</v>
      </c>
    </row>
  </sheetData>
  <sheetProtection algorithmName="SHA-512" hashValue="g8e574KlsKrE6c7UAcvoDtG9UGA9h4M1sb+aRmE9qxS9kRHoe8nEPVj3jH+xHnPYxw1X7lNf8lvSbDoibmyl9g==" saltValue="XwpPVWDtOjtN9cCF1Lan9w==" spinCount="100000" sheet="1" objects="1" scenarios="1"/>
  <pageMargins left="0.25" right="0.25" top="0.75" bottom="0.75" header="0.3" footer="0.3"/>
  <pageSetup scale="6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F56"/>
  <sheetViews>
    <sheetView zoomScaleNormal="100" workbookViewId="0">
      <selection activeCell="A21" sqref="A21"/>
    </sheetView>
  </sheetViews>
  <sheetFormatPr defaultColWidth="9.140625" defaultRowHeight="12" x14ac:dyDescent="0.2"/>
  <cols>
    <col min="1" max="1" width="35.7109375" style="8" customWidth="1"/>
    <col min="2" max="6" width="8.7109375" style="15" customWidth="1"/>
    <col min="7" max="16384" width="9.140625" style="5"/>
  </cols>
  <sheetData>
    <row r="1" spans="1:6" s="1" customFormat="1" x14ac:dyDescent="0.2">
      <c r="B1" s="2"/>
      <c r="C1" s="2"/>
      <c r="D1" s="2"/>
      <c r="E1" s="2"/>
      <c r="F1" s="2"/>
    </row>
    <row r="2" spans="1:6" s="1" customFormat="1" x14ac:dyDescent="0.2">
      <c r="B2" s="3" t="s">
        <v>0</v>
      </c>
      <c r="C2" s="3"/>
      <c r="D2" s="3"/>
      <c r="E2" s="3"/>
      <c r="F2" s="3"/>
    </row>
    <row r="3" spans="1:6" s="1" customFormat="1" ht="12.2" customHeight="1" x14ac:dyDescent="0.2">
      <c r="B3" s="4" t="s">
        <v>73</v>
      </c>
      <c r="C3" s="4"/>
      <c r="D3" s="4"/>
      <c r="E3" s="4"/>
      <c r="F3" s="4"/>
    </row>
    <row r="4" spans="1:6" ht="4.7" customHeight="1" x14ac:dyDescent="0.2">
      <c r="A4" s="1"/>
      <c r="B4" s="2"/>
      <c r="C4" s="2"/>
      <c r="D4" s="2"/>
      <c r="E4" s="2"/>
      <c r="F4" s="2"/>
    </row>
    <row r="5" spans="1:6" s="8" customFormat="1" ht="14.25" customHeight="1" x14ac:dyDescent="0.2">
      <c r="A5" s="6" t="s">
        <v>74</v>
      </c>
      <c r="B5" s="7"/>
      <c r="C5" s="7"/>
      <c r="D5" s="7"/>
      <c r="E5" s="7"/>
      <c r="F5" s="7"/>
    </row>
    <row r="6" spans="1:6" ht="36" x14ac:dyDescent="0.2">
      <c r="A6" s="9"/>
      <c r="B6" s="10" t="s">
        <v>3</v>
      </c>
      <c r="C6" s="10" t="s">
        <v>4</v>
      </c>
      <c r="D6" s="10" t="s">
        <v>58</v>
      </c>
      <c r="E6" s="11" t="s">
        <v>5</v>
      </c>
      <c r="F6" s="11" t="s">
        <v>58</v>
      </c>
    </row>
    <row r="7" spans="1:6" ht="14.25" customHeight="1" x14ac:dyDescent="0.2">
      <c r="A7" s="9" t="s">
        <v>6</v>
      </c>
      <c r="B7" s="12">
        <v>13</v>
      </c>
      <c r="C7" s="13">
        <v>5</v>
      </c>
      <c r="D7" s="21">
        <f>C7/B7</f>
        <v>0.38461538461538464</v>
      </c>
      <c r="E7" s="14">
        <v>9</v>
      </c>
      <c r="F7" s="20">
        <f>E7/B7</f>
        <v>0.69230769230769229</v>
      </c>
    </row>
    <row r="8" spans="1:6" ht="14.25" customHeight="1" x14ac:dyDescent="0.2">
      <c r="A8" s="9" t="s">
        <v>75</v>
      </c>
      <c r="B8" s="12">
        <v>1</v>
      </c>
      <c r="C8" s="13">
        <v>1</v>
      </c>
      <c r="D8" s="21">
        <f t="shared" ref="D8:D44" si="0">C8/B8</f>
        <v>1</v>
      </c>
      <c r="E8" s="14">
        <v>1</v>
      </c>
      <c r="F8" s="20">
        <f t="shared" ref="F8:F44" si="1">E8/B8</f>
        <v>1</v>
      </c>
    </row>
    <row r="9" spans="1:6" ht="14.25" customHeight="1" x14ac:dyDescent="0.2">
      <c r="A9" s="9" t="s">
        <v>7</v>
      </c>
      <c r="B9" s="12">
        <v>40</v>
      </c>
      <c r="C9" s="13">
        <v>26</v>
      </c>
      <c r="D9" s="21">
        <f t="shared" si="0"/>
        <v>0.65</v>
      </c>
      <c r="E9" s="14">
        <v>33</v>
      </c>
      <c r="F9" s="20">
        <f t="shared" si="1"/>
        <v>0.82499999999999996</v>
      </c>
    </row>
    <row r="10" spans="1:6" ht="14.25" customHeight="1" x14ac:dyDescent="0.2">
      <c r="A10" s="9" t="s">
        <v>8</v>
      </c>
      <c r="B10" s="12">
        <v>2</v>
      </c>
      <c r="C10" s="13">
        <v>1</v>
      </c>
      <c r="D10" s="21">
        <f t="shared" si="0"/>
        <v>0.5</v>
      </c>
      <c r="E10" s="14">
        <v>1</v>
      </c>
      <c r="F10" s="20">
        <f t="shared" si="1"/>
        <v>0.5</v>
      </c>
    </row>
    <row r="11" spans="1:6" ht="14.25" customHeight="1" x14ac:dyDescent="0.2">
      <c r="A11" s="9" t="s">
        <v>9</v>
      </c>
      <c r="B11" s="12">
        <v>11</v>
      </c>
      <c r="C11" s="13">
        <v>10</v>
      </c>
      <c r="D11" s="21">
        <f t="shared" si="0"/>
        <v>0.90909090909090906</v>
      </c>
      <c r="E11" s="14">
        <v>10</v>
      </c>
      <c r="F11" s="20">
        <f t="shared" si="1"/>
        <v>0.90909090909090906</v>
      </c>
    </row>
    <row r="12" spans="1:6" ht="14.25" customHeight="1" x14ac:dyDescent="0.2">
      <c r="A12" s="9" t="s">
        <v>10</v>
      </c>
      <c r="B12" s="12">
        <v>6</v>
      </c>
      <c r="C12" s="13">
        <v>4</v>
      </c>
      <c r="D12" s="21">
        <f t="shared" si="0"/>
        <v>0.66666666666666663</v>
      </c>
      <c r="E12" s="14">
        <v>5</v>
      </c>
      <c r="F12" s="20">
        <f t="shared" si="1"/>
        <v>0.83333333333333337</v>
      </c>
    </row>
    <row r="13" spans="1:6" ht="14.25" customHeight="1" x14ac:dyDescent="0.2">
      <c r="A13" s="9" t="s">
        <v>76</v>
      </c>
      <c r="B13" s="12">
        <v>1</v>
      </c>
      <c r="C13" s="13">
        <v>0</v>
      </c>
      <c r="D13" s="21">
        <f t="shared" si="0"/>
        <v>0</v>
      </c>
      <c r="E13" s="14">
        <v>1</v>
      </c>
      <c r="F13" s="20">
        <f t="shared" si="1"/>
        <v>1</v>
      </c>
    </row>
    <row r="14" spans="1:6" ht="14.25" customHeight="1" x14ac:dyDescent="0.2">
      <c r="A14" s="9" t="s">
        <v>11</v>
      </c>
      <c r="B14" s="12">
        <v>5</v>
      </c>
      <c r="C14" s="13">
        <v>4</v>
      </c>
      <c r="D14" s="21">
        <f t="shared" si="0"/>
        <v>0.8</v>
      </c>
      <c r="E14" s="14">
        <v>4</v>
      </c>
      <c r="F14" s="20">
        <f t="shared" si="1"/>
        <v>0.8</v>
      </c>
    </row>
    <row r="15" spans="1:6" ht="14.25" customHeight="1" x14ac:dyDescent="0.2">
      <c r="A15" s="9" t="s">
        <v>12</v>
      </c>
      <c r="B15" s="12">
        <v>12</v>
      </c>
      <c r="C15" s="13">
        <v>9</v>
      </c>
      <c r="D15" s="21">
        <f t="shared" si="0"/>
        <v>0.75</v>
      </c>
      <c r="E15" s="14">
        <v>11</v>
      </c>
      <c r="F15" s="20">
        <f t="shared" si="1"/>
        <v>0.91666666666666663</v>
      </c>
    </row>
    <row r="16" spans="1:6" ht="14.25" customHeight="1" x14ac:dyDescent="0.2">
      <c r="A16" s="9" t="s">
        <v>13</v>
      </c>
      <c r="B16" s="12">
        <v>2</v>
      </c>
      <c r="C16" s="13">
        <v>0</v>
      </c>
      <c r="D16" s="21">
        <f t="shared" si="0"/>
        <v>0</v>
      </c>
      <c r="E16" s="14">
        <v>1</v>
      </c>
      <c r="F16" s="20">
        <f t="shared" si="1"/>
        <v>0.5</v>
      </c>
    </row>
    <row r="17" spans="1:6" ht="14.25" customHeight="1" x14ac:dyDescent="0.2">
      <c r="A17" s="9" t="s">
        <v>14</v>
      </c>
      <c r="B17" s="12">
        <v>22</v>
      </c>
      <c r="C17" s="13">
        <v>17</v>
      </c>
      <c r="D17" s="21">
        <f t="shared" si="0"/>
        <v>0.77272727272727271</v>
      </c>
      <c r="E17" s="14">
        <v>18</v>
      </c>
      <c r="F17" s="20">
        <f t="shared" si="1"/>
        <v>0.81818181818181823</v>
      </c>
    </row>
    <row r="18" spans="1:6" ht="14.25" customHeight="1" x14ac:dyDescent="0.2">
      <c r="A18" s="9" t="s">
        <v>15</v>
      </c>
      <c r="B18" s="12">
        <v>3</v>
      </c>
      <c r="C18" s="13">
        <v>3</v>
      </c>
      <c r="D18" s="21">
        <f t="shared" si="0"/>
        <v>1</v>
      </c>
      <c r="E18" s="14">
        <v>3</v>
      </c>
      <c r="F18" s="20">
        <f t="shared" si="1"/>
        <v>1</v>
      </c>
    </row>
    <row r="19" spans="1:6" ht="14.25" customHeight="1" x14ac:dyDescent="0.2">
      <c r="A19" s="9" t="s">
        <v>16</v>
      </c>
      <c r="B19" s="12">
        <v>27</v>
      </c>
      <c r="C19" s="13">
        <v>12</v>
      </c>
      <c r="D19" s="21">
        <f t="shared" si="0"/>
        <v>0.44444444444444442</v>
      </c>
      <c r="E19" s="14">
        <v>21</v>
      </c>
      <c r="F19" s="20">
        <f t="shared" si="1"/>
        <v>0.77777777777777779</v>
      </c>
    </row>
    <row r="20" spans="1:6" ht="14.25" customHeight="1" x14ac:dyDescent="0.2">
      <c r="A20" s="9" t="s">
        <v>17</v>
      </c>
      <c r="B20" s="12">
        <v>25</v>
      </c>
      <c r="C20" s="13">
        <v>2</v>
      </c>
      <c r="D20" s="21">
        <f t="shared" si="0"/>
        <v>0.08</v>
      </c>
      <c r="E20" s="14">
        <v>19</v>
      </c>
      <c r="F20" s="20">
        <f t="shared" si="1"/>
        <v>0.76</v>
      </c>
    </row>
    <row r="21" spans="1:6" ht="14.25" customHeight="1" x14ac:dyDescent="0.2">
      <c r="A21" s="9" t="s">
        <v>18</v>
      </c>
      <c r="B21" s="12">
        <v>12</v>
      </c>
      <c r="C21" s="13">
        <v>8</v>
      </c>
      <c r="D21" s="21">
        <f t="shared" si="0"/>
        <v>0.66666666666666663</v>
      </c>
      <c r="E21" s="14">
        <v>9</v>
      </c>
      <c r="F21" s="20">
        <f t="shared" si="1"/>
        <v>0.75</v>
      </c>
    </row>
    <row r="22" spans="1:6" ht="14.25" customHeight="1" x14ac:dyDescent="0.2">
      <c r="A22" s="9" t="s">
        <v>77</v>
      </c>
      <c r="B22" s="12">
        <v>1</v>
      </c>
      <c r="C22" s="13">
        <v>1</v>
      </c>
      <c r="D22" s="21">
        <f t="shared" si="0"/>
        <v>1</v>
      </c>
      <c r="E22" s="14">
        <v>1</v>
      </c>
      <c r="F22" s="20">
        <f t="shared" si="1"/>
        <v>1</v>
      </c>
    </row>
    <row r="23" spans="1:6" ht="14.25" customHeight="1" x14ac:dyDescent="0.2">
      <c r="A23" s="9" t="s">
        <v>19</v>
      </c>
      <c r="B23" s="12">
        <v>1</v>
      </c>
      <c r="C23" s="13">
        <v>0</v>
      </c>
      <c r="D23" s="21">
        <f t="shared" si="0"/>
        <v>0</v>
      </c>
      <c r="E23" s="14">
        <v>1</v>
      </c>
      <c r="F23" s="20">
        <f t="shared" si="1"/>
        <v>1</v>
      </c>
    </row>
    <row r="24" spans="1:6" ht="14.25" customHeight="1" x14ac:dyDescent="0.2">
      <c r="A24" s="9" t="s">
        <v>20</v>
      </c>
      <c r="B24" s="12">
        <v>5</v>
      </c>
      <c r="C24" s="13">
        <v>2</v>
      </c>
      <c r="D24" s="21">
        <f t="shared" si="0"/>
        <v>0.4</v>
      </c>
      <c r="E24" s="14">
        <v>2</v>
      </c>
      <c r="F24" s="20">
        <f t="shared" si="1"/>
        <v>0.4</v>
      </c>
    </row>
    <row r="25" spans="1:6" ht="14.25" customHeight="1" x14ac:dyDescent="0.2">
      <c r="A25" s="9" t="s">
        <v>21</v>
      </c>
      <c r="B25" s="12">
        <v>5</v>
      </c>
      <c r="C25" s="13">
        <v>2</v>
      </c>
      <c r="D25" s="21">
        <f t="shared" si="0"/>
        <v>0.4</v>
      </c>
      <c r="E25" s="14">
        <v>2</v>
      </c>
      <c r="F25" s="20">
        <f t="shared" si="1"/>
        <v>0.4</v>
      </c>
    </row>
    <row r="26" spans="1:6" ht="14.25" customHeight="1" x14ac:dyDescent="0.2">
      <c r="A26" s="9" t="s">
        <v>22</v>
      </c>
      <c r="B26" s="12">
        <v>31</v>
      </c>
      <c r="C26" s="13">
        <v>24</v>
      </c>
      <c r="D26" s="21">
        <f t="shared" si="0"/>
        <v>0.77419354838709675</v>
      </c>
      <c r="E26" s="14">
        <v>25</v>
      </c>
      <c r="F26" s="20">
        <f t="shared" si="1"/>
        <v>0.80645161290322576</v>
      </c>
    </row>
    <row r="27" spans="1:6" ht="14.25" customHeight="1" x14ac:dyDescent="0.2">
      <c r="A27" s="9" t="s">
        <v>23</v>
      </c>
      <c r="B27" s="12">
        <v>23</v>
      </c>
      <c r="C27" s="13">
        <v>14</v>
      </c>
      <c r="D27" s="21">
        <f t="shared" si="0"/>
        <v>0.60869565217391308</v>
      </c>
      <c r="E27" s="14">
        <v>14</v>
      </c>
      <c r="F27" s="20">
        <f t="shared" si="1"/>
        <v>0.60869565217391308</v>
      </c>
    </row>
    <row r="28" spans="1:6" ht="14.25" customHeight="1" x14ac:dyDescent="0.2">
      <c r="A28" s="9" t="s">
        <v>24</v>
      </c>
      <c r="B28" s="12">
        <v>16</v>
      </c>
      <c r="C28" s="13">
        <v>9</v>
      </c>
      <c r="D28" s="21">
        <f t="shared" si="0"/>
        <v>0.5625</v>
      </c>
      <c r="E28" s="14">
        <v>14</v>
      </c>
      <c r="F28" s="20">
        <f t="shared" si="1"/>
        <v>0.875</v>
      </c>
    </row>
    <row r="29" spans="1:6" ht="14.25" customHeight="1" x14ac:dyDescent="0.2">
      <c r="A29" s="9" t="s">
        <v>25</v>
      </c>
      <c r="B29" s="12">
        <v>83</v>
      </c>
      <c r="C29" s="13">
        <v>6</v>
      </c>
      <c r="D29" s="21">
        <f t="shared" si="0"/>
        <v>7.2289156626506021E-2</v>
      </c>
      <c r="E29" s="14">
        <v>64</v>
      </c>
      <c r="F29" s="20">
        <f t="shared" si="1"/>
        <v>0.77108433734939763</v>
      </c>
    </row>
    <row r="30" spans="1:6" ht="14.25" customHeight="1" x14ac:dyDescent="0.2">
      <c r="A30" s="9" t="s">
        <v>27</v>
      </c>
      <c r="B30" s="12">
        <v>3</v>
      </c>
      <c r="C30" s="13">
        <v>3</v>
      </c>
      <c r="D30" s="21">
        <f t="shared" si="0"/>
        <v>1</v>
      </c>
      <c r="E30" s="14">
        <v>3</v>
      </c>
      <c r="F30" s="20">
        <f t="shared" si="1"/>
        <v>1</v>
      </c>
    </row>
    <row r="31" spans="1:6" ht="14.25" customHeight="1" x14ac:dyDescent="0.2">
      <c r="A31" s="9" t="s">
        <v>28</v>
      </c>
      <c r="B31" s="12">
        <v>2</v>
      </c>
      <c r="C31" s="13">
        <v>0</v>
      </c>
      <c r="D31" s="21">
        <f t="shared" si="0"/>
        <v>0</v>
      </c>
      <c r="E31" s="14">
        <v>1</v>
      </c>
      <c r="F31" s="20">
        <f t="shared" si="1"/>
        <v>0.5</v>
      </c>
    </row>
    <row r="32" spans="1:6" ht="14.25" customHeight="1" x14ac:dyDescent="0.2">
      <c r="A32" s="9" t="s">
        <v>30</v>
      </c>
      <c r="B32" s="12">
        <v>5</v>
      </c>
      <c r="C32" s="13">
        <v>5</v>
      </c>
      <c r="D32" s="21">
        <f t="shared" si="0"/>
        <v>1</v>
      </c>
      <c r="E32" s="14">
        <v>5</v>
      </c>
      <c r="F32" s="20">
        <f t="shared" si="1"/>
        <v>1</v>
      </c>
    </row>
    <row r="33" spans="1:6" ht="14.25" customHeight="1" x14ac:dyDescent="0.2">
      <c r="A33" s="9" t="s">
        <v>31</v>
      </c>
      <c r="B33" s="12">
        <v>21</v>
      </c>
      <c r="C33" s="13">
        <v>15</v>
      </c>
      <c r="D33" s="21">
        <f t="shared" si="0"/>
        <v>0.7142857142857143</v>
      </c>
      <c r="E33" s="14">
        <v>17</v>
      </c>
      <c r="F33" s="20">
        <f t="shared" si="1"/>
        <v>0.80952380952380953</v>
      </c>
    </row>
    <row r="34" spans="1:6" ht="14.25" customHeight="1" x14ac:dyDescent="0.2">
      <c r="A34" s="9" t="s">
        <v>32</v>
      </c>
      <c r="B34" s="12">
        <v>2</v>
      </c>
      <c r="C34" s="13">
        <v>0</v>
      </c>
      <c r="D34" s="21">
        <f t="shared" si="0"/>
        <v>0</v>
      </c>
      <c r="E34" s="14">
        <v>2</v>
      </c>
      <c r="F34" s="20">
        <f t="shared" si="1"/>
        <v>1</v>
      </c>
    </row>
    <row r="35" spans="1:6" ht="14.25" customHeight="1" x14ac:dyDescent="0.2">
      <c r="A35" s="9" t="s">
        <v>33</v>
      </c>
      <c r="B35" s="12">
        <v>5</v>
      </c>
      <c r="C35" s="13">
        <v>2</v>
      </c>
      <c r="D35" s="21">
        <f t="shared" si="0"/>
        <v>0.4</v>
      </c>
      <c r="E35" s="14">
        <v>3</v>
      </c>
      <c r="F35" s="20">
        <f t="shared" si="1"/>
        <v>0.6</v>
      </c>
    </row>
    <row r="36" spans="1:6" ht="14.25" customHeight="1" x14ac:dyDescent="0.2">
      <c r="A36" s="9" t="s">
        <v>34</v>
      </c>
      <c r="B36" s="12">
        <v>4</v>
      </c>
      <c r="C36" s="13">
        <v>0</v>
      </c>
      <c r="D36" s="21">
        <f t="shared" si="0"/>
        <v>0</v>
      </c>
      <c r="E36" s="14">
        <v>1</v>
      </c>
      <c r="F36" s="20">
        <f t="shared" si="1"/>
        <v>0.25</v>
      </c>
    </row>
    <row r="37" spans="1:6" ht="14.25" customHeight="1" x14ac:dyDescent="0.2">
      <c r="A37" s="9" t="s">
        <v>36</v>
      </c>
      <c r="B37" s="12">
        <v>2</v>
      </c>
      <c r="C37" s="13">
        <v>0</v>
      </c>
      <c r="D37" s="21">
        <f t="shared" si="0"/>
        <v>0</v>
      </c>
      <c r="E37" s="14">
        <v>1</v>
      </c>
      <c r="F37" s="20">
        <f t="shared" si="1"/>
        <v>0.5</v>
      </c>
    </row>
    <row r="38" spans="1:6" ht="14.25" customHeight="1" x14ac:dyDescent="0.2">
      <c r="A38" s="9" t="s">
        <v>37</v>
      </c>
      <c r="B38" s="12">
        <v>1</v>
      </c>
      <c r="C38" s="13">
        <v>0</v>
      </c>
      <c r="D38" s="21">
        <f t="shared" si="0"/>
        <v>0</v>
      </c>
      <c r="E38" s="14">
        <v>0</v>
      </c>
      <c r="F38" s="20">
        <f t="shared" si="1"/>
        <v>0</v>
      </c>
    </row>
    <row r="39" spans="1:6" ht="14.25" customHeight="1" x14ac:dyDescent="0.2">
      <c r="A39" s="9" t="s">
        <v>38</v>
      </c>
      <c r="B39" s="12">
        <v>1</v>
      </c>
      <c r="C39" s="13">
        <v>1</v>
      </c>
      <c r="D39" s="21">
        <f t="shared" si="0"/>
        <v>1</v>
      </c>
      <c r="E39" s="14">
        <v>1</v>
      </c>
      <c r="F39" s="20">
        <f t="shared" si="1"/>
        <v>1</v>
      </c>
    </row>
    <row r="40" spans="1:6" ht="14.25" customHeight="1" x14ac:dyDescent="0.2">
      <c r="A40" s="9" t="s">
        <v>39</v>
      </c>
      <c r="B40" s="12">
        <v>3</v>
      </c>
      <c r="C40" s="13">
        <v>1</v>
      </c>
      <c r="D40" s="21">
        <f t="shared" si="0"/>
        <v>0.33333333333333331</v>
      </c>
      <c r="E40" s="14">
        <v>2</v>
      </c>
      <c r="F40" s="20">
        <f t="shared" si="1"/>
        <v>0.66666666666666663</v>
      </c>
    </row>
    <row r="41" spans="1:6" ht="14.25" customHeight="1" x14ac:dyDescent="0.2">
      <c r="A41" s="9" t="s">
        <v>40</v>
      </c>
      <c r="B41" s="12">
        <v>1</v>
      </c>
      <c r="C41" s="13">
        <v>0</v>
      </c>
      <c r="D41" s="21">
        <f t="shared" si="0"/>
        <v>0</v>
      </c>
      <c r="E41" s="14">
        <v>0</v>
      </c>
      <c r="F41" s="20">
        <f t="shared" si="1"/>
        <v>0</v>
      </c>
    </row>
    <row r="42" spans="1:6" ht="14.25" customHeight="1" x14ac:dyDescent="0.2">
      <c r="A42" s="9" t="s">
        <v>41</v>
      </c>
      <c r="B42" s="12">
        <v>8</v>
      </c>
      <c r="C42" s="13">
        <v>5</v>
      </c>
      <c r="D42" s="21">
        <f t="shared" si="0"/>
        <v>0.625</v>
      </c>
      <c r="E42" s="14">
        <v>7</v>
      </c>
      <c r="F42" s="20">
        <f t="shared" si="1"/>
        <v>0.875</v>
      </c>
    </row>
    <row r="43" spans="1:6" ht="14.25" customHeight="1" x14ac:dyDescent="0.2">
      <c r="A43" s="9" t="s">
        <v>42</v>
      </c>
      <c r="B43" s="12">
        <v>3</v>
      </c>
      <c r="C43" s="13">
        <v>3</v>
      </c>
      <c r="D43" s="21">
        <f t="shared" si="0"/>
        <v>1</v>
      </c>
      <c r="E43" s="14">
        <v>3</v>
      </c>
      <c r="F43" s="20">
        <f t="shared" si="1"/>
        <v>1</v>
      </c>
    </row>
    <row r="44" spans="1:6" ht="14.25" customHeight="1" x14ac:dyDescent="0.2">
      <c r="A44" s="9" t="s">
        <v>43</v>
      </c>
      <c r="B44" s="12">
        <v>4</v>
      </c>
      <c r="C44" s="13">
        <v>2</v>
      </c>
      <c r="D44" s="21">
        <f t="shared" si="0"/>
        <v>0.5</v>
      </c>
      <c r="E44" s="14">
        <v>4</v>
      </c>
      <c r="F44" s="20">
        <f t="shared" si="1"/>
        <v>1</v>
      </c>
    </row>
    <row r="45" spans="1:6" ht="15" customHeight="1" x14ac:dyDescent="0.2"/>
    <row r="46" spans="1:6" ht="15" customHeight="1" x14ac:dyDescent="0.2">
      <c r="A46" s="16" t="s">
        <v>46</v>
      </c>
    </row>
    <row r="47" spans="1:6" ht="15" customHeight="1" x14ac:dyDescent="0.2">
      <c r="A47" s="17" t="s">
        <v>47</v>
      </c>
    </row>
    <row r="48" spans="1:6" ht="15" customHeight="1" x14ac:dyDescent="0.2">
      <c r="A48" s="17" t="s">
        <v>48</v>
      </c>
    </row>
    <row r="49" spans="1:6" ht="15" customHeight="1" x14ac:dyDescent="0.2">
      <c r="A49" s="17" t="s">
        <v>49</v>
      </c>
    </row>
    <row r="50" spans="1:6" ht="15" customHeight="1" x14ac:dyDescent="0.2">
      <c r="A50" s="17" t="s">
        <v>50</v>
      </c>
    </row>
    <row r="51" spans="1:6" ht="15" customHeight="1" x14ac:dyDescent="0.2">
      <c r="A51" s="17" t="s">
        <v>51</v>
      </c>
      <c r="B51" s="5"/>
      <c r="C51" s="5"/>
      <c r="D51" s="5"/>
      <c r="E51" s="5"/>
      <c r="F51" s="5"/>
    </row>
    <row r="52" spans="1:6" ht="15" customHeight="1" x14ac:dyDescent="0.2">
      <c r="A52" s="17" t="s">
        <v>52</v>
      </c>
      <c r="B52" s="5"/>
      <c r="C52" s="5"/>
      <c r="D52" s="5"/>
      <c r="E52" s="5"/>
      <c r="F52" s="5"/>
    </row>
    <row r="53" spans="1:6" ht="15" customHeight="1" x14ac:dyDescent="0.2">
      <c r="A53" s="17" t="s">
        <v>53</v>
      </c>
      <c r="B53" s="5"/>
      <c r="C53" s="5"/>
      <c r="D53" s="5"/>
      <c r="E53" s="5"/>
      <c r="F53" s="5"/>
    </row>
    <row r="54" spans="1:6" ht="15" customHeight="1" x14ac:dyDescent="0.2">
      <c r="A54" s="18" t="s">
        <v>54</v>
      </c>
      <c r="B54" s="5"/>
      <c r="C54" s="5"/>
      <c r="D54" s="5"/>
      <c r="E54" s="5"/>
      <c r="F54" s="5"/>
    </row>
    <row r="55" spans="1:6" ht="15" customHeight="1" x14ac:dyDescent="0.2">
      <c r="A55" s="5"/>
      <c r="B55" s="5"/>
      <c r="C55" s="5"/>
      <c r="D55" s="5"/>
      <c r="E55" s="5"/>
      <c r="F55" s="5"/>
    </row>
    <row r="56" spans="1:6" x14ac:dyDescent="0.2">
      <c r="A56" s="19" t="s">
        <v>55</v>
      </c>
    </row>
  </sheetData>
  <sheetProtection algorithmName="SHA-512" hashValue="IAaOoSLMBOquAI3ufnPgaFYfBtzRjUzjvprZM2TQQAhTuSXVZplPY3DRxnBzvve8v912QqGvIcUbZTbY2gppTw==" saltValue="hyANCoDimrBHB4nAOQVGqg==" spinCount="100000" sheet="1" objects="1" scenarios="1"/>
  <pageMargins left="0.25" right="0.25" top="0.75" bottom="0.75" header="0.3" footer="0.3"/>
  <pageSetup scale="6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F47"/>
  <sheetViews>
    <sheetView zoomScaleNormal="100" workbookViewId="0">
      <selection activeCell="H30" sqref="H30"/>
    </sheetView>
  </sheetViews>
  <sheetFormatPr defaultColWidth="9.140625" defaultRowHeight="12" x14ac:dyDescent="0.2"/>
  <cols>
    <col min="1" max="1" width="35.7109375" style="8" customWidth="1"/>
    <col min="2" max="6" width="8.7109375" style="15" customWidth="1"/>
    <col min="7" max="16384" width="9.140625" style="5"/>
  </cols>
  <sheetData>
    <row r="1" spans="1:6" s="1" customFormat="1" x14ac:dyDescent="0.2">
      <c r="B1" s="2"/>
      <c r="C1" s="2"/>
      <c r="D1" s="2"/>
      <c r="E1" s="2"/>
      <c r="F1" s="2"/>
    </row>
    <row r="2" spans="1:6" s="1" customFormat="1" x14ac:dyDescent="0.2">
      <c r="B2" s="3" t="s">
        <v>0</v>
      </c>
      <c r="C2" s="3"/>
      <c r="D2" s="3"/>
      <c r="E2" s="3"/>
      <c r="F2" s="3"/>
    </row>
    <row r="3" spans="1:6" s="1" customFormat="1" ht="12.2" customHeight="1" x14ac:dyDescent="0.2">
      <c r="B3" s="4" t="s">
        <v>70</v>
      </c>
      <c r="C3" s="4"/>
      <c r="D3" s="4"/>
      <c r="E3" s="4"/>
      <c r="F3" s="4"/>
    </row>
    <row r="4" spans="1:6" ht="4.7" customHeight="1" x14ac:dyDescent="0.2">
      <c r="A4" s="1"/>
      <c r="B4" s="2"/>
      <c r="C4" s="2"/>
      <c r="D4" s="2"/>
      <c r="E4" s="2"/>
      <c r="F4" s="2"/>
    </row>
    <row r="5" spans="1:6" s="8" customFormat="1" ht="14.25" customHeight="1" x14ac:dyDescent="0.2">
      <c r="A5" s="6" t="s">
        <v>71</v>
      </c>
      <c r="B5" s="7"/>
      <c r="C5" s="7"/>
      <c r="D5" s="7"/>
      <c r="E5" s="7"/>
      <c r="F5" s="7"/>
    </row>
    <row r="6" spans="1:6" ht="36" x14ac:dyDescent="0.2">
      <c r="A6" s="9"/>
      <c r="B6" s="10" t="s">
        <v>3</v>
      </c>
      <c r="C6" s="10" t="s">
        <v>4</v>
      </c>
      <c r="D6" s="10" t="s">
        <v>58</v>
      </c>
      <c r="E6" s="11" t="s">
        <v>5</v>
      </c>
      <c r="F6" s="11" t="s">
        <v>58</v>
      </c>
    </row>
    <row r="7" spans="1:6" ht="14.25" customHeight="1" x14ac:dyDescent="0.2">
      <c r="A7" s="9" t="s">
        <v>6</v>
      </c>
      <c r="B7" s="12">
        <v>18</v>
      </c>
      <c r="C7" s="13">
        <v>14</v>
      </c>
      <c r="D7" s="21">
        <f>C7/B7</f>
        <v>0.77777777777777779</v>
      </c>
      <c r="E7" s="14">
        <v>15</v>
      </c>
      <c r="F7" s="20">
        <f>E7/B7</f>
        <v>0.83333333333333337</v>
      </c>
    </row>
    <row r="8" spans="1:6" ht="14.25" customHeight="1" x14ac:dyDescent="0.2">
      <c r="A8" s="9" t="s">
        <v>7</v>
      </c>
      <c r="B8" s="12">
        <v>31</v>
      </c>
      <c r="C8" s="13">
        <v>18</v>
      </c>
      <c r="D8" s="21">
        <f t="shared" ref="D8:D39" si="0">C8/B8</f>
        <v>0.58064516129032262</v>
      </c>
      <c r="E8" s="14">
        <v>21</v>
      </c>
      <c r="F8" s="20">
        <f t="shared" ref="F8:F39" si="1">E8/B8</f>
        <v>0.67741935483870963</v>
      </c>
    </row>
    <row r="9" spans="1:6" ht="14.25" customHeight="1" x14ac:dyDescent="0.2">
      <c r="A9" s="9" t="s">
        <v>72</v>
      </c>
      <c r="B9" s="12">
        <v>1</v>
      </c>
      <c r="C9" s="13">
        <v>1</v>
      </c>
      <c r="D9" s="21">
        <f t="shared" si="0"/>
        <v>1</v>
      </c>
      <c r="E9" s="14">
        <v>1</v>
      </c>
      <c r="F9" s="20">
        <f t="shared" si="1"/>
        <v>1</v>
      </c>
    </row>
    <row r="10" spans="1:6" ht="14.25" customHeight="1" x14ac:dyDescent="0.2">
      <c r="A10" s="9" t="s">
        <v>8</v>
      </c>
      <c r="B10" s="12">
        <v>8</v>
      </c>
      <c r="C10" s="13">
        <v>0</v>
      </c>
      <c r="D10" s="21">
        <f t="shared" si="0"/>
        <v>0</v>
      </c>
      <c r="E10" s="14">
        <v>5</v>
      </c>
      <c r="F10" s="20">
        <f t="shared" si="1"/>
        <v>0.625</v>
      </c>
    </row>
    <row r="11" spans="1:6" ht="14.25" customHeight="1" x14ac:dyDescent="0.2">
      <c r="A11" s="9" t="s">
        <v>9</v>
      </c>
      <c r="B11" s="12">
        <v>7</v>
      </c>
      <c r="C11" s="13">
        <v>7</v>
      </c>
      <c r="D11" s="21">
        <f t="shared" si="0"/>
        <v>1</v>
      </c>
      <c r="E11" s="14">
        <v>7</v>
      </c>
      <c r="F11" s="20">
        <f t="shared" si="1"/>
        <v>1</v>
      </c>
    </row>
    <row r="12" spans="1:6" ht="14.25" customHeight="1" x14ac:dyDescent="0.2">
      <c r="A12" s="9" t="s">
        <v>10</v>
      </c>
      <c r="B12" s="12">
        <v>5</v>
      </c>
      <c r="C12" s="13">
        <v>4</v>
      </c>
      <c r="D12" s="21">
        <f t="shared" si="0"/>
        <v>0.8</v>
      </c>
      <c r="E12" s="14">
        <v>5</v>
      </c>
      <c r="F12" s="20">
        <f t="shared" si="1"/>
        <v>1</v>
      </c>
    </row>
    <row r="13" spans="1:6" ht="14.25" customHeight="1" x14ac:dyDescent="0.2">
      <c r="A13" s="9" t="s">
        <v>11</v>
      </c>
      <c r="B13" s="12">
        <v>11</v>
      </c>
      <c r="C13" s="13">
        <v>8</v>
      </c>
      <c r="D13" s="21">
        <f t="shared" si="0"/>
        <v>0.72727272727272729</v>
      </c>
      <c r="E13" s="14">
        <v>10</v>
      </c>
      <c r="F13" s="20">
        <f t="shared" si="1"/>
        <v>0.90909090909090906</v>
      </c>
    </row>
    <row r="14" spans="1:6" ht="14.25" customHeight="1" x14ac:dyDescent="0.2">
      <c r="A14" s="9" t="s">
        <v>12</v>
      </c>
      <c r="B14" s="12">
        <v>10</v>
      </c>
      <c r="C14" s="13">
        <v>7</v>
      </c>
      <c r="D14" s="21">
        <f t="shared" si="0"/>
        <v>0.7</v>
      </c>
      <c r="E14" s="14">
        <v>7</v>
      </c>
      <c r="F14" s="20">
        <f t="shared" si="1"/>
        <v>0.7</v>
      </c>
    </row>
    <row r="15" spans="1:6" ht="14.25" customHeight="1" x14ac:dyDescent="0.2">
      <c r="A15" s="9" t="s">
        <v>13</v>
      </c>
      <c r="B15" s="12">
        <v>1</v>
      </c>
      <c r="C15" s="13">
        <v>1</v>
      </c>
      <c r="D15" s="21">
        <f t="shared" si="0"/>
        <v>1</v>
      </c>
      <c r="E15" s="14">
        <v>1</v>
      </c>
      <c r="F15" s="20">
        <f t="shared" si="1"/>
        <v>1</v>
      </c>
    </row>
    <row r="16" spans="1:6" ht="14.25" customHeight="1" x14ac:dyDescent="0.2">
      <c r="A16" s="9" t="s">
        <v>14</v>
      </c>
      <c r="B16" s="12">
        <v>20</v>
      </c>
      <c r="C16" s="13">
        <v>11</v>
      </c>
      <c r="D16" s="21">
        <f t="shared" si="0"/>
        <v>0.55000000000000004</v>
      </c>
      <c r="E16" s="14">
        <v>16</v>
      </c>
      <c r="F16" s="20">
        <f t="shared" si="1"/>
        <v>0.8</v>
      </c>
    </row>
    <row r="17" spans="1:6" ht="14.25" customHeight="1" x14ac:dyDescent="0.2">
      <c r="A17" s="9" t="s">
        <v>15</v>
      </c>
      <c r="B17" s="12">
        <v>6</v>
      </c>
      <c r="C17" s="13">
        <v>5</v>
      </c>
      <c r="D17" s="21">
        <f t="shared" si="0"/>
        <v>0.83333333333333337</v>
      </c>
      <c r="E17" s="14">
        <v>6</v>
      </c>
      <c r="F17" s="20">
        <f t="shared" si="1"/>
        <v>1</v>
      </c>
    </row>
    <row r="18" spans="1:6" ht="14.25" customHeight="1" x14ac:dyDescent="0.2">
      <c r="A18" s="9" t="s">
        <v>16</v>
      </c>
      <c r="B18" s="12">
        <v>19</v>
      </c>
      <c r="C18" s="13">
        <v>10</v>
      </c>
      <c r="D18" s="21">
        <f t="shared" si="0"/>
        <v>0.52631578947368418</v>
      </c>
      <c r="E18" s="14">
        <v>14</v>
      </c>
      <c r="F18" s="20">
        <f t="shared" si="1"/>
        <v>0.73684210526315785</v>
      </c>
    </row>
    <row r="19" spans="1:6" ht="14.25" customHeight="1" x14ac:dyDescent="0.2">
      <c r="A19" s="9" t="s">
        <v>17</v>
      </c>
      <c r="B19" s="12">
        <v>15</v>
      </c>
      <c r="C19" s="13">
        <v>2</v>
      </c>
      <c r="D19" s="21">
        <f t="shared" si="0"/>
        <v>0.13333333333333333</v>
      </c>
      <c r="E19" s="14">
        <v>12</v>
      </c>
      <c r="F19" s="20">
        <f t="shared" si="1"/>
        <v>0.8</v>
      </c>
    </row>
    <row r="20" spans="1:6" ht="14.25" customHeight="1" x14ac:dyDescent="0.2">
      <c r="A20" s="9" t="s">
        <v>18</v>
      </c>
      <c r="B20" s="12">
        <v>8</v>
      </c>
      <c r="C20" s="13">
        <v>4</v>
      </c>
      <c r="D20" s="21">
        <f t="shared" si="0"/>
        <v>0.5</v>
      </c>
      <c r="E20" s="14">
        <v>7</v>
      </c>
      <c r="F20" s="20">
        <f t="shared" si="1"/>
        <v>0.875</v>
      </c>
    </row>
    <row r="21" spans="1:6" ht="14.25" customHeight="1" x14ac:dyDescent="0.2">
      <c r="A21" s="9" t="s">
        <v>20</v>
      </c>
      <c r="B21" s="12">
        <v>6</v>
      </c>
      <c r="C21" s="13">
        <v>4</v>
      </c>
      <c r="D21" s="21">
        <f t="shared" si="0"/>
        <v>0.66666666666666663</v>
      </c>
      <c r="E21" s="14">
        <v>4</v>
      </c>
      <c r="F21" s="20">
        <f t="shared" si="1"/>
        <v>0.66666666666666663</v>
      </c>
    </row>
    <row r="22" spans="1:6" ht="14.25" customHeight="1" x14ac:dyDescent="0.2">
      <c r="A22" s="9" t="s">
        <v>22</v>
      </c>
      <c r="B22" s="12">
        <v>24</v>
      </c>
      <c r="C22" s="13">
        <v>18</v>
      </c>
      <c r="D22" s="21">
        <f t="shared" si="0"/>
        <v>0.75</v>
      </c>
      <c r="E22" s="14">
        <v>20</v>
      </c>
      <c r="F22" s="20">
        <f t="shared" si="1"/>
        <v>0.83333333333333337</v>
      </c>
    </row>
    <row r="23" spans="1:6" ht="14.25" customHeight="1" x14ac:dyDescent="0.2">
      <c r="A23" s="9" t="s">
        <v>23</v>
      </c>
      <c r="B23" s="12">
        <v>15</v>
      </c>
      <c r="C23" s="13">
        <v>9</v>
      </c>
      <c r="D23" s="21">
        <f t="shared" si="0"/>
        <v>0.6</v>
      </c>
      <c r="E23" s="14">
        <v>11</v>
      </c>
      <c r="F23" s="20">
        <f t="shared" si="1"/>
        <v>0.73333333333333328</v>
      </c>
    </row>
    <row r="24" spans="1:6" ht="14.25" customHeight="1" x14ac:dyDescent="0.2">
      <c r="A24" s="9" t="s">
        <v>24</v>
      </c>
      <c r="B24" s="12">
        <v>14</v>
      </c>
      <c r="C24" s="13">
        <v>11</v>
      </c>
      <c r="D24" s="21">
        <f t="shared" si="0"/>
        <v>0.7857142857142857</v>
      </c>
      <c r="E24" s="14">
        <v>12</v>
      </c>
      <c r="F24" s="20">
        <f t="shared" si="1"/>
        <v>0.8571428571428571</v>
      </c>
    </row>
    <row r="25" spans="1:6" ht="14.25" customHeight="1" x14ac:dyDescent="0.2">
      <c r="A25" s="9" t="s">
        <v>25</v>
      </c>
      <c r="B25" s="12">
        <v>75</v>
      </c>
      <c r="C25" s="13">
        <v>42</v>
      </c>
      <c r="D25" s="21">
        <f t="shared" si="0"/>
        <v>0.56000000000000005</v>
      </c>
      <c r="E25" s="14">
        <v>56</v>
      </c>
      <c r="F25" s="20">
        <f t="shared" si="1"/>
        <v>0.7466666666666667</v>
      </c>
    </row>
    <row r="26" spans="1:6" ht="14.25" customHeight="1" x14ac:dyDescent="0.2">
      <c r="A26" s="9" t="s">
        <v>27</v>
      </c>
      <c r="B26" s="12">
        <v>4</v>
      </c>
      <c r="C26" s="13">
        <v>1</v>
      </c>
      <c r="D26" s="21">
        <f t="shared" si="0"/>
        <v>0.25</v>
      </c>
      <c r="E26" s="14">
        <v>2</v>
      </c>
      <c r="F26" s="20">
        <f t="shared" si="1"/>
        <v>0.5</v>
      </c>
    </row>
    <row r="27" spans="1:6" ht="14.25" customHeight="1" x14ac:dyDescent="0.2">
      <c r="A27" s="9" t="s">
        <v>29</v>
      </c>
      <c r="B27" s="12">
        <v>1</v>
      </c>
      <c r="C27" s="13">
        <v>1</v>
      </c>
      <c r="D27" s="21">
        <f t="shared" si="0"/>
        <v>1</v>
      </c>
      <c r="E27" s="14">
        <v>1</v>
      </c>
      <c r="F27" s="20">
        <f t="shared" si="1"/>
        <v>1</v>
      </c>
    </row>
    <row r="28" spans="1:6" ht="14.25" customHeight="1" x14ac:dyDescent="0.2">
      <c r="A28" s="9" t="s">
        <v>30</v>
      </c>
      <c r="B28" s="12">
        <v>7</v>
      </c>
      <c r="C28" s="13">
        <v>6</v>
      </c>
      <c r="D28" s="21">
        <f t="shared" si="0"/>
        <v>0.8571428571428571</v>
      </c>
      <c r="E28" s="14">
        <v>6</v>
      </c>
      <c r="F28" s="20">
        <f t="shared" si="1"/>
        <v>0.8571428571428571</v>
      </c>
    </row>
    <row r="29" spans="1:6" ht="14.25" customHeight="1" x14ac:dyDescent="0.2">
      <c r="A29" s="9" t="s">
        <v>31</v>
      </c>
      <c r="B29" s="12">
        <v>22</v>
      </c>
      <c r="C29" s="13">
        <v>13</v>
      </c>
      <c r="D29" s="21">
        <f t="shared" si="0"/>
        <v>0.59090909090909094</v>
      </c>
      <c r="E29" s="14">
        <v>16</v>
      </c>
      <c r="F29" s="20">
        <f t="shared" si="1"/>
        <v>0.72727272727272729</v>
      </c>
    </row>
    <row r="30" spans="1:6" ht="14.25" customHeight="1" x14ac:dyDescent="0.2">
      <c r="A30" s="9" t="s">
        <v>33</v>
      </c>
      <c r="B30" s="12">
        <v>2</v>
      </c>
      <c r="C30" s="13">
        <v>2</v>
      </c>
      <c r="D30" s="21">
        <f t="shared" si="0"/>
        <v>1</v>
      </c>
      <c r="E30" s="14">
        <v>2</v>
      </c>
      <c r="F30" s="20">
        <f t="shared" si="1"/>
        <v>1</v>
      </c>
    </row>
    <row r="31" spans="1:6" ht="14.25" customHeight="1" x14ac:dyDescent="0.2">
      <c r="A31" s="9" t="s">
        <v>34</v>
      </c>
      <c r="B31" s="12">
        <v>16</v>
      </c>
      <c r="C31" s="13">
        <v>12</v>
      </c>
      <c r="D31" s="21">
        <f t="shared" si="0"/>
        <v>0.75</v>
      </c>
      <c r="E31" s="14">
        <v>14</v>
      </c>
      <c r="F31" s="20">
        <f t="shared" si="1"/>
        <v>0.875</v>
      </c>
    </row>
    <row r="32" spans="1:6" ht="14.25" customHeight="1" x14ac:dyDescent="0.2">
      <c r="A32" s="9" t="s">
        <v>36</v>
      </c>
      <c r="B32" s="12">
        <v>1</v>
      </c>
      <c r="C32" s="13">
        <v>0</v>
      </c>
      <c r="D32" s="21">
        <f t="shared" si="0"/>
        <v>0</v>
      </c>
      <c r="E32" s="14">
        <v>0</v>
      </c>
      <c r="F32" s="20">
        <f t="shared" si="1"/>
        <v>0</v>
      </c>
    </row>
    <row r="33" spans="1:6" ht="14.25" customHeight="1" x14ac:dyDescent="0.2">
      <c r="A33" s="9" t="s">
        <v>37</v>
      </c>
      <c r="B33" s="12">
        <v>2</v>
      </c>
      <c r="C33" s="13">
        <v>2</v>
      </c>
      <c r="D33" s="21">
        <f t="shared" si="0"/>
        <v>1</v>
      </c>
      <c r="E33" s="14">
        <v>2</v>
      </c>
      <c r="F33" s="20">
        <f t="shared" si="1"/>
        <v>1</v>
      </c>
    </row>
    <row r="34" spans="1:6" ht="14.25" customHeight="1" x14ac:dyDescent="0.2">
      <c r="A34" s="9" t="s">
        <v>39</v>
      </c>
      <c r="B34" s="12">
        <v>2</v>
      </c>
      <c r="C34" s="13">
        <v>2</v>
      </c>
      <c r="D34" s="21">
        <f t="shared" si="0"/>
        <v>1</v>
      </c>
      <c r="E34" s="14">
        <v>2</v>
      </c>
      <c r="F34" s="20">
        <f t="shared" si="1"/>
        <v>1</v>
      </c>
    </row>
    <row r="35" spans="1:6" ht="14.25" customHeight="1" x14ac:dyDescent="0.2">
      <c r="A35" s="9" t="s">
        <v>40</v>
      </c>
      <c r="B35" s="12">
        <v>1</v>
      </c>
      <c r="C35" s="13">
        <v>1</v>
      </c>
      <c r="D35" s="21">
        <f t="shared" si="0"/>
        <v>1</v>
      </c>
      <c r="E35" s="14">
        <v>1</v>
      </c>
      <c r="F35" s="20">
        <f t="shared" si="1"/>
        <v>1</v>
      </c>
    </row>
    <row r="36" spans="1:6" ht="14.25" customHeight="1" x14ac:dyDescent="0.2">
      <c r="A36" s="9" t="s">
        <v>41</v>
      </c>
      <c r="B36" s="12">
        <v>5</v>
      </c>
      <c r="C36" s="13">
        <v>2</v>
      </c>
      <c r="D36" s="21">
        <f t="shared" si="0"/>
        <v>0.4</v>
      </c>
      <c r="E36" s="14">
        <v>3</v>
      </c>
      <c r="F36" s="20">
        <f t="shared" si="1"/>
        <v>0.6</v>
      </c>
    </row>
    <row r="37" spans="1:6" ht="14.25" customHeight="1" x14ac:dyDescent="0.2">
      <c r="A37" s="9" t="s">
        <v>42</v>
      </c>
      <c r="B37" s="12">
        <v>7</v>
      </c>
      <c r="C37" s="13">
        <v>4</v>
      </c>
      <c r="D37" s="21">
        <f t="shared" si="0"/>
        <v>0.5714285714285714</v>
      </c>
      <c r="E37" s="14">
        <v>4</v>
      </c>
      <c r="F37" s="20">
        <f t="shared" si="1"/>
        <v>0.5714285714285714</v>
      </c>
    </row>
    <row r="38" spans="1:6" ht="14.25" customHeight="1" x14ac:dyDescent="0.2">
      <c r="A38" s="9" t="s">
        <v>43</v>
      </c>
      <c r="B38" s="12">
        <v>2</v>
      </c>
      <c r="C38" s="13">
        <v>2</v>
      </c>
      <c r="D38" s="21">
        <f t="shared" si="0"/>
        <v>1</v>
      </c>
      <c r="E38" s="14">
        <v>2</v>
      </c>
      <c r="F38" s="20">
        <f t="shared" si="1"/>
        <v>1</v>
      </c>
    </row>
    <row r="39" spans="1:6" ht="14.25" customHeight="1" x14ac:dyDescent="0.2">
      <c r="A39" s="9" t="s">
        <v>45</v>
      </c>
      <c r="B39" s="12">
        <v>1</v>
      </c>
      <c r="C39" s="13">
        <v>0</v>
      </c>
      <c r="D39" s="21">
        <f t="shared" si="0"/>
        <v>0</v>
      </c>
      <c r="E39" s="14">
        <v>1</v>
      </c>
      <c r="F39" s="20">
        <f t="shared" si="1"/>
        <v>1</v>
      </c>
    </row>
    <row r="40" spans="1:6" ht="15" customHeight="1" x14ac:dyDescent="0.2"/>
    <row r="41" spans="1:6" ht="15" customHeight="1" x14ac:dyDescent="0.2">
      <c r="A41" s="16" t="s">
        <v>46</v>
      </c>
    </row>
    <row r="42" spans="1:6" ht="15" customHeight="1" x14ac:dyDescent="0.2">
      <c r="A42" s="17" t="s">
        <v>47</v>
      </c>
    </row>
    <row r="43" spans="1:6" ht="15" customHeight="1" x14ac:dyDescent="0.2">
      <c r="A43" s="17" t="s">
        <v>48</v>
      </c>
    </row>
    <row r="44" spans="1:6" ht="15" customHeight="1" x14ac:dyDescent="0.2">
      <c r="A44" s="17" t="s">
        <v>50</v>
      </c>
    </row>
    <row r="45" spans="1:6" ht="15" customHeight="1" x14ac:dyDescent="0.2">
      <c r="A45" s="18" t="s">
        <v>54</v>
      </c>
      <c r="B45" s="5"/>
      <c r="C45" s="5"/>
      <c r="D45" s="5"/>
      <c r="E45" s="5"/>
      <c r="F45" s="5"/>
    </row>
    <row r="46" spans="1:6" ht="15" customHeight="1" x14ac:dyDescent="0.2">
      <c r="A46" s="5"/>
      <c r="B46" s="5"/>
      <c r="C46" s="5"/>
      <c r="D46" s="5"/>
      <c r="E46" s="5"/>
      <c r="F46" s="5"/>
    </row>
    <row r="47" spans="1:6" x14ac:dyDescent="0.2">
      <c r="A47" s="19" t="s">
        <v>55</v>
      </c>
    </row>
  </sheetData>
  <sheetProtection algorithmName="SHA-512" hashValue="lCrC54ZP9MKELnJ4iJh7ysWGAP1g6Ie9SZGxfYGHxqY0AKaVQRaceMMbn1k1L1VdbpuOV3yXp8TDKi/Us1Nh6Q==" saltValue="qq7dwOB0YAJnDUzP7VmQiQ==" spinCount="100000" sheet="1" objects="1" scenarios="1"/>
  <pageMargins left="0.25" right="0.25" top="0.75" bottom="0.75" header="0.3" footer="0.3"/>
  <pageSetup scale="6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F54"/>
  <sheetViews>
    <sheetView zoomScaleNormal="100" workbookViewId="0">
      <selection activeCell="I31" sqref="I31"/>
    </sheetView>
  </sheetViews>
  <sheetFormatPr defaultColWidth="9.140625" defaultRowHeight="12" x14ac:dyDescent="0.2"/>
  <cols>
    <col min="1" max="1" width="35.7109375" style="8" customWidth="1"/>
    <col min="2" max="6" width="8.7109375" style="15" customWidth="1"/>
    <col min="7" max="16384" width="9.140625" style="5"/>
  </cols>
  <sheetData>
    <row r="1" spans="1:6" s="1" customFormat="1" x14ac:dyDescent="0.2">
      <c r="B1" s="2"/>
      <c r="C1" s="2"/>
      <c r="D1" s="2"/>
      <c r="E1" s="2"/>
      <c r="F1" s="2"/>
    </row>
    <row r="2" spans="1:6" s="1" customFormat="1" x14ac:dyDescent="0.2">
      <c r="B2" s="3" t="s">
        <v>0</v>
      </c>
      <c r="C2" s="3"/>
      <c r="D2" s="3"/>
      <c r="E2" s="3"/>
      <c r="F2" s="3"/>
    </row>
    <row r="3" spans="1:6" s="1" customFormat="1" ht="12.2" customHeight="1" x14ac:dyDescent="0.2">
      <c r="B3" s="4" t="s">
        <v>1</v>
      </c>
      <c r="C3" s="4"/>
      <c r="D3" s="4"/>
      <c r="E3" s="4"/>
      <c r="F3" s="4"/>
    </row>
    <row r="4" spans="1:6" ht="4.7" customHeight="1" x14ac:dyDescent="0.2">
      <c r="A4" s="1"/>
      <c r="B4" s="2"/>
      <c r="C4" s="2"/>
      <c r="D4" s="2"/>
      <c r="E4" s="2"/>
      <c r="F4" s="2"/>
    </row>
    <row r="5" spans="1:6" s="8" customFormat="1" ht="14.25" customHeight="1" x14ac:dyDescent="0.2">
      <c r="A5" s="6" t="s">
        <v>2</v>
      </c>
      <c r="B5" s="7"/>
      <c r="C5" s="7"/>
      <c r="D5" s="7"/>
      <c r="E5" s="7"/>
      <c r="F5" s="7"/>
    </row>
    <row r="6" spans="1:6" ht="36" x14ac:dyDescent="0.2">
      <c r="A6" s="9"/>
      <c r="B6" s="10" t="s">
        <v>3</v>
      </c>
      <c r="C6" s="10" t="s">
        <v>56</v>
      </c>
      <c r="D6" s="10" t="s">
        <v>58</v>
      </c>
      <c r="E6" s="11" t="s">
        <v>57</v>
      </c>
      <c r="F6" s="11" t="s">
        <v>58</v>
      </c>
    </row>
    <row r="7" spans="1:6" ht="14.25" customHeight="1" x14ac:dyDescent="0.2">
      <c r="A7" s="9" t="s">
        <v>6</v>
      </c>
      <c r="B7" s="12">
        <v>11</v>
      </c>
      <c r="C7" s="13">
        <v>8</v>
      </c>
      <c r="D7" s="21">
        <f>C7/B7</f>
        <v>0.72727272727272729</v>
      </c>
      <c r="E7" s="14">
        <v>9</v>
      </c>
      <c r="F7" s="20">
        <f>E7/B7</f>
        <v>0.81818181818181823</v>
      </c>
    </row>
    <row r="8" spans="1:6" ht="14.25" customHeight="1" x14ac:dyDescent="0.2">
      <c r="A8" s="9" t="s">
        <v>7</v>
      </c>
      <c r="B8" s="12">
        <v>44</v>
      </c>
      <c r="C8" s="13">
        <v>31</v>
      </c>
      <c r="D8" s="21">
        <f t="shared" ref="D8:D46" si="0">C8/B8</f>
        <v>0.70454545454545459</v>
      </c>
      <c r="E8" s="14">
        <v>37</v>
      </c>
      <c r="F8" s="20">
        <f t="shared" ref="F8:F46" si="1">E8/B8</f>
        <v>0.84090909090909094</v>
      </c>
    </row>
    <row r="9" spans="1:6" ht="14.25" customHeight="1" x14ac:dyDescent="0.2">
      <c r="A9" s="9" t="s">
        <v>8</v>
      </c>
      <c r="B9" s="12">
        <v>13</v>
      </c>
      <c r="C9" s="13">
        <v>11</v>
      </c>
      <c r="D9" s="21">
        <f t="shared" si="0"/>
        <v>0.84615384615384615</v>
      </c>
      <c r="E9" s="14">
        <v>12</v>
      </c>
      <c r="F9" s="20">
        <f t="shared" si="1"/>
        <v>0.92307692307692313</v>
      </c>
    </row>
    <row r="10" spans="1:6" ht="14.25" customHeight="1" x14ac:dyDescent="0.2">
      <c r="A10" s="9" t="s">
        <v>9</v>
      </c>
      <c r="B10" s="12">
        <v>8</v>
      </c>
      <c r="C10" s="13">
        <v>8</v>
      </c>
      <c r="D10" s="21">
        <f t="shared" si="0"/>
        <v>1</v>
      </c>
      <c r="E10" s="14">
        <v>8</v>
      </c>
      <c r="F10" s="20">
        <f t="shared" si="1"/>
        <v>1</v>
      </c>
    </row>
    <row r="11" spans="1:6" ht="14.25" customHeight="1" x14ac:dyDescent="0.2">
      <c r="A11" s="9" t="s">
        <v>10</v>
      </c>
      <c r="B11" s="12">
        <v>9</v>
      </c>
      <c r="C11" s="13">
        <v>5</v>
      </c>
      <c r="D11" s="21">
        <f t="shared" si="0"/>
        <v>0.55555555555555558</v>
      </c>
      <c r="E11" s="14">
        <v>7</v>
      </c>
      <c r="F11" s="20">
        <f t="shared" si="1"/>
        <v>0.77777777777777779</v>
      </c>
    </row>
    <row r="12" spans="1:6" ht="14.25" customHeight="1" x14ac:dyDescent="0.2">
      <c r="A12" s="9" t="s">
        <v>11</v>
      </c>
      <c r="B12" s="12">
        <v>12</v>
      </c>
      <c r="C12" s="13">
        <v>8</v>
      </c>
      <c r="D12" s="21">
        <f t="shared" si="0"/>
        <v>0.66666666666666663</v>
      </c>
      <c r="E12" s="14">
        <v>10</v>
      </c>
      <c r="F12" s="20">
        <f t="shared" si="1"/>
        <v>0.83333333333333337</v>
      </c>
    </row>
    <row r="13" spans="1:6" ht="14.25" customHeight="1" x14ac:dyDescent="0.2">
      <c r="A13" s="9" t="s">
        <v>12</v>
      </c>
      <c r="B13" s="12">
        <v>17</v>
      </c>
      <c r="C13" s="13">
        <v>14</v>
      </c>
      <c r="D13" s="21">
        <f t="shared" si="0"/>
        <v>0.82352941176470584</v>
      </c>
      <c r="E13" s="14">
        <v>16</v>
      </c>
      <c r="F13" s="20">
        <f t="shared" si="1"/>
        <v>0.94117647058823528</v>
      </c>
    </row>
    <row r="14" spans="1:6" ht="14.25" customHeight="1" x14ac:dyDescent="0.2">
      <c r="A14" s="9" t="s">
        <v>13</v>
      </c>
      <c r="B14" s="12">
        <v>1</v>
      </c>
      <c r="C14" s="13">
        <v>1</v>
      </c>
      <c r="D14" s="21">
        <f t="shared" si="0"/>
        <v>1</v>
      </c>
      <c r="E14" s="14">
        <v>1</v>
      </c>
      <c r="F14" s="20">
        <f t="shared" si="1"/>
        <v>1</v>
      </c>
    </row>
    <row r="15" spans="1:6" ht="14.25" customHeight="1" x14ac:dyDescent="0.2">
      <c r="A15" s="9" t="s">
        <v>14</v>
      </c>
      <c r="B15" s="12">
        <v>30</v>
      </c>
      <c r="C15" s="13">
        <v>22</v>
      </c>
      <c r="D15" s="21">
        <f t="shared" si="0"/>
        <v>0.73333333333333328</v>
      </c>
      <c r="E15" s="14">
        <v>26</v>
      </c>
      <c r="F15" s="20">
        <f t="shared" si="1"/>
        <v>0.8666666666666667</v>
      </c>
    </row>
    <row r="16" spans="1:6" ht="14.25" customHeight="1" x14ac:dyDescent="0.2">
      <c r="A16" s="9" t="s">
        <v>15</v>
      </c>
      <c r="B16" s="12">
        <v>1</v>
      </c>
      <c r="C16" s="13">
        <v>1</v>
      </c>
      <c r="D16" s="21">
        <f t="shared" si="0"/>
        <v>1</v>
      </c>
      <c r="E16" s="14">
        <v>1</v>
      </c>
      <c r="F16" s="20">
        <f t="shared" si="1"/>
        <v>1</v>
      </c>
    </row>
    <row r="17" spans="1:6" ht="14.25" customHeight="1" x14ac:dyDescent="0.2">
      <c r="A17" s="9" t="s">
        <v>16</v>
      </c>
      <c r="B17" s="12">
        <v>26</v>
      </c>
      <c r="C17" s="13">
        <v>11</v>
      </c>
      <c r="D17" s="21">
        <f t="shared" si="0"/>
        <v>0.42307692307692307</v>
      </c>
      <c r="E17" s="14">
        <v>15</v>
      </c>
      <c r="F17" s="20">
        <f t="shared" si="1"/>
        <v>0.57692307692307687</v>
      </c>
    </row>
    <row r="18" spans="1:6" ht="14.25" customHeight="1" x14ac:dyDescent="0.2">
      <c r="A18" s="9" t="s">
        <v>17</v>
      </c>
      <c r="B18" s="12">
        <v>24</v>
      </c>
      <c r="C18" s="13">
        <v>10</v>
      </c>
      <c r="D18" s="21">
        <f t="shared" si="0"/>
        <v>0.41666666666666669</v>
      </c>
      <c r="E18" s="14">
        <v>15</v>
      </c>
      <c r="F18" s="20">
        <f t="shared" si="1"/>
        <v>0.625</v>
      </c>
    </row>
    <row r="19" spans="1:6" ht="14.25" customHeight="1" x14ac:dyDescent="0.2">
      <c r="A19" s="9" t="s">
        <v>18</v>
      </c>
      <c r="B19" s="12">
        <v>10</v>
      </c>
      <c r="C19" s="13">
        <v>8</v>
      </c>
      <c r="D19" s="21">
        <f t="shared" si="0"/>
        <v>0.8</v>
      </c>
      <c r="E19" s="14">
        <v>8</v>
      </c>
      <c r="F19" s="20">
        <f t="shared" si="1"/>
        <v>0.8</v>
      </c>
    </row>
    <row r="20" spans="1:6" ht="14.25" customHeight="1" x14ac:dyDescent="0.2">
      <c r="A20" s="9" t="s">
        <v>19</v>
      </c>
      <c r="B20" s="12">
        <v>1</v>
      </c>
      <c r="C20" s="13">
        <v>1</v>
      </c>
      <c r="D20" s="21">
        <f t="shared" si="0"/>
        <v>1</v>
      </c>
      <c r="E20" s="14">
        <v>1</v>
      </c>
      <c r="F20" s="20">
        <f t="shared" si="1"/>
        <v>1</v>
      </c>
    </row>
    <row r="21" spans="1:6" ht="14.25" customHeight="1" x14ac:dyDescent="0.2">
      <c r="A21" s="9" t="s">
        <v>20</v>
      </c>
      <c r="B21" s="12">
        <v>21</v>
      </c>
      <c r="C21" s="13">
        <v>19</v>
      </c>
      <c r="D21" s="21">
        <f t="shared" si="0"/>
        <v>0.90476190476190477</v>
      </c>
      <c r="E21" s="14">
        <v>21</v>
      </c>
      <c r="F21" s="20">
        <f t="shared" si="1"/>
        <v>1</v>
      </c>
    </row>
    <row r="22" spans="1:6" ht="14.25" customHeight="1" x14ac:dyDescent="0.2">
      <c r="A22" s="9" t="s">
        <v>21</v>
      </c>
      <c r="B22" s="12">
        <v>6</v>
      </c>
      <c r="C22" s="13">
        <v>4</v>
      </c>
      <c r="D22" s="21">
        <f t="shared" si="0"/>
        <v>0.66666666666666663</v>
      </c>
      <c r="E22" s="14">
        <v>5</v>
      </c>
      <c r="F22" s="20">
        <f t="shared" si="1"/>
        <v>0.83333333333333337</v>
      </c>
    </row>
    <row r="23" spans="1:6" ht="14.25" customHeight="1" x14ac:dyDescent="0.2">
      <c r="A23" s="9" t="s">
        <v>22</v>
      </c>
      <c r="B23" s="12">
        <v>26</v>
      </c>
      <c r="C23" s="13">
        <v>21</v>
      </c>
      <c r="D23" s="21">
        <f t="shared" si="0"/>
        <v>0.80769230769230771</v>
      </c>
      <c r="E23" s="14">
        <v>23</v>
      </c>
      <c r="F23" s="20">
        <f t="shared" si="1"/>
        <v>0.88461538461538458</v>
      </c>
    </row>
    <row r="24" spans="1:6" ht="14.25" customHeight="1" x14ac:dyDescent="0.2">
      <c r="A24" s="9" t="s">
        <v>23</v>
      </c>
      <c r="B24" s="12">
        <v>18</v>
      </c>
      <c r="C24" s="13">
        <v>15</v>
      </c>
      <c r="D24" s="21">
        <f t="shared" si="0"/>
        <v>0.83333333333333337</v>
      </c>
      <c r="E24" s="14">
        <v>15</v>
      </c>
      <c r="F24" s="20">
        <f t="shared" si="1"/>
        <v>0.83333333333333337</v>
      </c>
    </row>
    <row r="25" spans="1:6" ht="14.25" customHeight="1" x14ac:dyDescent="0.2">
      <c r="A25" s="9" t="s">
        <v>24</v>
      </c>
      <c r="B25" s="12">
        <v>22</v>
      </c>
      <c r="C25" s="13">
        <v>16</v>
      </c>
      <c r="D25" s="21">
        <f t="shared" si="0"/>
        <v>0.72727272727272729</v>
      </c>
      <c r="E25" s="14">
        <v>19</v>
      </c>
      <c r="F25" s="20">
        <f t="shared" si="1"/>
        <v>0.86363636363636365</v>
      </c>
    </row>
    <row r="26" spans="1:6" ht="14.25" customHeight="1" x14ac:dyDescent="0.2">
      <c r="A26" s="9" t="s">
        <v>25</v>
      </c>
      <c r="B26" s="12">
        <v>76</v>
      </c>
      <c r="C26" s="13">
        <v>56</v>
      </c>
      <c r="D26" s="21">
        <f t="shared" si="0"/>
        <v>0.73684210526315785</v>
      </c>
      <c r="E26" s="14">
        <v>67</v>
      </c>
      <c r="F26" s="20">
        <f t="shared" si="1"/>
        <v>0.88157894736842102</v>
      </c>
    </row>
    <row r="27" spans="1:6" ht="14.25" customHeight="1" x14ac:dyDescent="0.2">
      <c r="A27" s="9" t="s">
        <v>26</v>
      </c>
      <c r="B27" s="12">
        <v>1</v>
      </c>
      <c r="C27" s="13">
        <v>1</v>
      </c>
      <c r="D27" s="21">
        <f t="shared" si="0"/>
        <v>1</v>
      </c>
      <c r="E27" s="14">
        <v>1</v>
      </c>
      <c r="F27" s="20">
        <f t="shared" si="1"/>
        <v>1</v>
      </c>
    </row>
    <row r="28" spans="1:6" ht="14.25" customHeight="1" x14ac:dyDescent="0.2">
      <c r="A28" s="9" t="s">
        <v>27</v>
      </c>
      <c r="B28" s="12">
        <v>1</v>
      </c>
      <c r="C28" s="13">
        <v>0</v>
      </c>
      <c r="D28" s="21">
        <f t="shared" si="0"/>
        <v>0</v>
      </c>
      <c r="E28" s="14">
        <v>0</v>
      </c>
      <c r="F28" s="20">
        <f t="shared" si="1"/>
        <v>0</v>
      </c>
    </row>
    <row r="29" spans="1:6" ht="14.25" customHeight="1" x14ac:dyDescent="0.2">
      <c r="A29" s="9" t="s">
        <v>28</v>
      </c>
      <c r="B29" s="12">
        <v>1</v>
      </c>
      <c r="C29" s="13">
        <v>0</v>
      </c>
      <c r="D29" s="21">
        <f t="shared" si="0"/>
        <v>0</v>
      </c>
      <c r="E29" s="14">
        <v>1</v>
      </c>
      <c r="F29" s="20">
        <f t="shared" si="1"/>
        <v>1</v>
      </c>
    </row>
    <row r="30" spans="1:6" ht="14.25" customHeight="1" x14ac:dyDescent="0.2">
      <c r="A30" s="9" t="s">
        <v>29</v>
      </c>
      <c r="B30" s="12">
        <v>4</v>
      </c>
      <c r="C30" s="13">
        <v>2</v>
      </c>
      <c r="D30" s="21">
        <f t="shared" si="0"/>
        <v>0.5</v>
      </c>
      <c r="E30" s="14">
        <v>4</v>
      </c>
      <c r="F30" s="20">
        <f t="shared" si="1"/>
        <v>1</v>
      </c>
    </row>
    <row r="31" spans="1:6" ht="14.25" customHeight="1" x14ac:dyDescent="0.2">
      <c r="A31" s="9" t="s">
        <v>30</v>
      </c>
      <c r="B31" s="12">
        <v>5</v>
      </c>
      <c r="C31" s="13">
        <v>4</v>
      </c>
      <c r="D31" s="21">
        <f t="shared" si="0"/>
        <v>0.8</v>
      </c>
      <c r="E31" s="14">
        <v>4</v>
      </c>
      <c r="F31" s="20">
        <f t="shared" si="1"/>
        <v>0.8</v>
      </c>
    </row>
    <row r="32" spans="1:6" ht="14.25" customHeight="1" x14ac:dyDescent="0.2">
      <c r="A32" s="9" t="s">
        <v>31</v>
      </c>
      <c r="B32" s="12">
        <v>7</v>
      </c>
      <c r="C32" s="13">
        <v>4</v>
      </c>
      <c r="D32" s="21">
        <f t="shared" si="0"/>
        <v>0.5714285714285714</v>
      </c>
      <c r="E32" s="14">
        <v>5</v>
      </c>
      <c r="F32" s="20">
        <f t="shared" si="1"/>
        <v>0.7142857142857143</v>
      </c>
    </row>
    <row r="33" spans="1:6" ht="14.25" customHeight="1" x14ac:dyDescent="0.2">
      <c r="A33" s="9" t="s">
        <v>32</v>
      </c>
      <c r="B33" s="12">
        <v>5</v>
      </c>
      <c r="C33" s="13">
        <v>3</v>
      </c>
      <c r="D33" s="21">
        <f t="shared" si="0"/>
        <v>0.6</v>
      </c>
      <c r="E33" s="14">
        <v>3</v>
      </c>
      <c r="F33" s="20">
        <f t="shared" si="1"/>
        <v>0.6</v>
      </c>
    </row>
    <row r="34" spans="1:6" ht="14.25" customHeight="1" x14ac:dyDescent="0.2">
      <c r="A34" s="9" t="s">
        <v>33</v>
      </c>
      <c r="B34" s="12">
        <v>4</v>
      </c>
      <c r="C34" s="13">
        <v>4</v>
      </c>
      <c r="D34" s="21">
        <f t="shared" si="0"/>
        <v>1</v>
      </c>
      <c r="E34" s="14">
        <v>4</v>
      </c>
      <c r="F34" s="20">
        <f t="shared" si="1"/>
        <v>1</v>
      </c>
    </row>
    <row r="35" spans="1:6" ht="14.25" customHeight="1" x14ac:dyDescent="0.2">
      <c r="A35" s="9" t="s">
        <v>34</v>
      </c>
      <c r="B35" s="12">
        <v>36</v>
      </c>
      <c r="C35" s="13">
        <v>27</v>
      </c>
      <c r="D35" s="21">
        <f t="shared" si="0"/>
        <v>0.75</v>
      </c>
      <c r="E35" s="14">
        <v>34</v>
      </c>
      <c r="F35" s="20">
        <f t="shared" si="1"/>
        <v>0.94444444444444442</v>
      </c>
    </row>
    <row r="36" spans="1:6" ht="14.25" customHeight="1" x14ac:dyDescent="0.2">
      <c r="A36" s="9" t="s">
        <v>35</v>
      </c>
      <c r="B36" s="12">
        <v>2</v>
      </c>
      <c r="C36" s="13">
        <v>2</v>
      </c>
      <c r="D36" s="21">
        <f t="shared" si="0"/>
        <v>1</v>
      </c>
      <c r="E36" s="14">
        <v>2</v>
      </c>
      <c r="F36" s="20">
        <f t="shared" si="1"/>
        <v>1</v>
      </c>
    </row>
    <row r="37" spans="1:6" ht="14.25" customHeight="1" x14ac:dyDescent="0.2">
      <c r="A37" s="9" t="s">
        <v>36</v>
      </c>
      <c r="B37" s="12">
        <v>6</v>
      </c>
      <c r="C37" s="13">
        <v>4</v>
      </c>
      <c r="D37" s="21">
        <f t="shared" si="0"/>
        <v>0.66666666666666663</v>
      </c>
      <c r="E37" s="14">
        <v>4</v>
      </c>
      <c r="F37" s="20">
        <f t="shared" si="1"/>
        <v>0.66666666666666663</v>
      </c>
    </row>
    <row r="38" spans="1:6" ht="14.25" customHeight="1" x14ac:dyDescent="0.2">
      <c r="A38" s="9" t="s">
        <v>37</v>
      </c>
      <c r="B38" s="12">
        <v>5</v>
      </c>
      <c r="C38" s="13">
        <v>4</v>
      </c>
      <c r="D38" s="21">
        <f t="shared" si="0"/>
        <v>0.8</v>
      </c>
      <c r="E38" s="14">
        <v>5</v>
      </c>
      <c r="F38" s="20">
        <f t="shared" si="1"/>
        <v>1</v>
      </c>
    </row>
    <row r="39" spans="1:6" ht="14.25" customHeight="1" x14ac:dyDescent="0.2">
      <c r="A39" s="9" t="s">
        <v>38</v>
      </c>
      <c r="B39" s="12">
        <v>2</v>
      </c>
      <c r="C39" s="13">
        <v>0</v>
      </c>
      <c r="D39" s="21">
        <f t="shared" si="0"/>
        <v>0</v>
      </c>
      <c r="E39" s="14">
        <v>2</v>
      </c>
      <c r="F39" s="20">
        <f t="shared" si="1"/>
        <v>1</v>
      </c>
    </row>
    <row r="40" spans="1:6" ht="14.25" customHeight="1" x14ac:dyDescent="0.2">
      <c r="A40" s="9" t="s">
        <v>39</v>
      </c>
      <c r="B40" s="12">
        <v>2</v>
      </c>
      <c r="C40" s="13">
        <v>0</v>
      </c>
      <c r="D40" s="21">
        <f t="shared" si="0"/>
        <v>0</v>
      </c>
      <c r="E40" s="14">
        <v>2</v>
      </c>
      <c r="F40" s="20">
        <f t="shared" si="1"/>
        <v>1</v>
      </c>
    </row>
    <row r="41" spans="1:6" ht="14.25" customHeight="1" x14ac:dyDescent="0.2">
      <c r="A41" s="9" t="s">
        <v>40</v>
      </c>
      <c r="B41" s="12">
        <v>4</v>
      </c>
      <c r="C41" s="13">
        <v>4</v>
      </c>
      <c r="D41" s="21">
        <f t="shared" si="0"/>
        <v>1</v>
      </c>
      <c r="E41" s="14">
        <v>4</v>
      </c>
      <c r="F41" s="20">
        <f t="shared" si="1"/>
        <v>1</v>
      </c>
    </row>
    <row r="42" spans="1:6" ht="14.25" customHeight="1" x14ac:dyDescent="0.2">
      <c r="A42" s="9" t="s">
        <v>41</v>
      </c>
      <c r="B42" s="12">
        <v>12</v>
      </c>
      <c r="C42" s="13">
        <v>6</v>
      </c>
      <c r="D42" s="21">
        <f t="shared" si="0"/>
        <v>0.5</v>
      </c>
      <c r="E42" s="14">
        <v>10</v>
      </c>
      <c r="F42" s="20">
        <f t="shared" si="1"/>
        <v>0.83333333333333337</v>
      </c>
    </row>
    <row r="43" spans="1:6" ht="14.25" customHeight="1" x14ac:dyDescent="0.2">
      <c r="A43" s="9" t="s">
        <v>42</v>
      </c>
      <c r="B43" s="12">
        <v>10</v>
      </c>
      <c r="C43" s="13">
        <v>1</v>
      </c>
      <c r="D43" s="21">
        <f t="shared" si="0"/>
        <v>0.1</v>
      </c>
      <c r="E43" s="14">
        <v>8</v>
      </c>
      <c r="F43" s="20">
        <f t="shared" si="1"/>
        <v>0.8</v>
      </c>
    </row>
    <row r="44" spans="1:6" ht="14.25" customHeight="1" x14ac:dyDescent="0.2">
      <c r="A44" s="9" t="s">
        <v>43</v>
      </c>
      <c r="B44" s="12">
        <v>2</v>
      </c>
      <c r="C44" s="13">
        <v>1</v>
      </c>
      <c r="D44" s="21">
        <f t="shared" si="0"/>
        <v>0.5</v>
      </c>
      <c r="E44" s="14">
        <v>2</v>
      </c>
      <c r="F44" s="20">
        <f t="shared" si="1"/>
        <v>1</v>
      </c>
    </row>
    <row r="45" spans="1:6" ht="14.25" customHeight="1" x14ac:dyDescent="0.2">
      <c r="A45" s="9" t="s">
        <v>44</v>
      </c>
      <c r="B45" s="12">
        <v>1</v>
      </c>
      <c r="C45" s="13">
        <v>1</v>
      </c>
      <c r="D45" s="21">
        <f t="shared" si="0"/>
        <v>1</v>
      </c>
      <c r="E45" s="14">
        <v>1</v>
      </c>
      <c r="F45" s="20">
        <f t="shared" si="1"/>
        <v>1</v>
      </c>
    </row>
    <row r="46" spans="1:6" ht="14.25" customHeight="1" x14ac:dyDescent="0.2">
      <c r="A46" s="9" t="s">
        <v>45</v>
      </c>
      <c r="B46" s="12">
        <v>1</v>
      </c>
      <c r="C46" s="13">
        <v>0</v>
      </c>
      <c r="D46" s="21">
        <f t="shared" si="0"/>
        <v>0</v>
      </c>
      <c r="E46" s="14">
        <v>1</v>
      </c>
      <c r="F46" s="20">
        <f t="shared" si="1"/>
        <v>1</v>
      </c>
    </row>
    <row r="47" spans="1:6" ht="15" customHeight="1" x14ac:dyDescent="0.2"/>
    <row r="48" spans="1:6" ht="15" customHeight="1" x14ac:dyDescent="0.2">
      <c r="A48" s="16" t="s">
        <v>46</v>
      </c>
    </row>
    <row r="49" spans="1:6" ht="15" customHeight="1" x14ac:dyDescent="0.2">
      <c r="A49" s="17" t="s">
        <v>47</v>
      </c>
    </row>
    <row r="50" spans="1:6" ht="15" customHeight="1" x14ac:dyDescent="0.2">
      <c r="A50" s="17" t="s">
        <v>48</v>
      </c>
    </row>
    <row r="51" spans="1:6" ht="15" customHeight="1" x14ac:dyDescent="0.2">
      <c r="A51" s="17" t="s">
        <v>50</v>
      </c>
    </row>
    <row r="52" spans="1:6" ht="15" customHeight="1" x14ac:dyDescent="0.2">
      <c r="A52" s="18" t="s">
        <v>54</v>
      </c>
      <c r="B52" s="5"/>
      <c r="C52" s="5"/>
      <c r="D52" s="5"/>
      <c r="E52" s="5"/>
      <c r="F52" s="5"/>
    </row>
    <row r="53" spans="1:6" ht="15" customHeight="1" x14ac:dyDescent="0.2">
      <c r="A53" s="5"/>
      <c r="B53" s="5"/>
      <c r="C53" s="5"/>
      <c r="D53" s="5"/>
      <c r="E53" s="5"/>
      <c r="F53" s="5"/>
    </row>
    <row r="54" spans="1:6" x14ac:dyDescent="0.2">
      <c r="A54" s="19" t="s">
        <v>55</v>
      </c>
    </row>
  </sheetData>
  <sheetProtection algorithmName="SHA-512" hashValue="gi0AxZbWUNu0Vd+RzMhVaI9b4F9X/cb1c0tC8iWdmZl6XCCBnKuk5w6HyEHd2AtAsm0mGy8DQBbFmfJThIBYfA==" saltValue="n/OjJBAV0+JDI104Tp/fJw==" spinCount="100000" sheet="1" objects="1" scenarios="1"/>
  <pageMargins left="0.25" right="0.25" top="0.75" bottom="0.75" header="0.3" footer="0.3"/>
  <pageSetup scale="6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G53"/>
  <sheetViews>
    <sheetView zoomScaleNormal="100" workbookViewId="0">
      <selection activeCell="H31" sqref="H31"/>
    </sheetView>
  </sheetViews>
  <sheetFormatPr defaultColWidth="9.140625" defaultRowHeight="12" x14ac:dyDescent="0.2"/>
  <cols>
    <col min="1" max="1" width="10.5703125" style="8" customWidth="1"/>
    <col min="2" max="2" width="25.28515625" style="8" customWidth="1"/>
    <col min="3" max="7" width="8.7109375" style="15" customWidth="1"/>
    <col min="8" max="16384" width="9.140625" style="5"/>
  </cols>
  <sheetData>
    <row r="1" spans="1:7" s="1" customFormat="1" x14ac:dyDescent="0.2">
      <c r="C1" s="2"/>
      <c r="D1" s="2"/>
      <c r="E1" s="2"/>
      <c r="F1" s="2"/>
      <c r="G1" s="2"/>
    </row>
    <row r="2" spans="1:7" s="1" customFormat="1" x14ac:dyDescent="0.2">
      <c r="C2" s="3" t="s">
        <v>0</v>
      </c>
      <c r="D2" s="3"/>
      <c r="E2" s="3"/>
      <c r="F2" s="3"/>
      <c r="G2" s="3"/>
    </row>
    <row r="3" spans="1:7" s="1" customFormat="1" ht="12.2" customHeight="1" x14ac:dyDescent="0.2">
      <c r="C3" s="4" t="s">
        <v>67</v>
      </c>
      <c r="D3" s="4"/>
      <c r="E3" s="4"/>
      <c r="F3" s="4"/>
      <c r="G3" s="4"/>
    </row>
    <row r="4" spans="1:7" ht="4.7" customHeight="1" x14ac:dyDescent="0.2">
      <c r="A4" s="1"/>
      <c r="B4" s="1"/>
      <c r="C4" s="2"/>
      <c r="D4" s="2"/>
      <c r="E4" s="2"/>
      <c r="F4" s="2"/>
      <c r="G4" s="2"/>
    </row>
    <row r="5" spans="1:7" s="8" customFormat="1" ht="14.25" customHeight="1" x14ac:dyDescent="0.2">
      <c r="A5" s="6" t="s">
        <v>60</v>
      </c>
      <c r="B5" s="22"/>
      <c r="C5" s="7"/>
      <c r="D5" s="7"/>
      <c r="E5" s="7"/>
      <c r="F5" s="7"/>
      <c r="G5" s="7"/>
    </row>
    <row r="6" spans="1:7" ht="36" x14ac:dyDescent="0.2">
      <c r="A6" s="23" t="s">
        <v>68</v>
      </c>
      <c r="B6" s="23" t="s">
        <v>69</v>
      </c>
      <c r="C6" s="10" t="s">
        <v>3</v>
      </c>
      <c r="D6" s="10" t="s">
        <v>59</v>
      </c>
      <c r="E6" s="10" t="s">
        <v>58</v>
      </c>
      <c r="F6" s="11" t="s">
        <v>57</v>
      </c>
      <c r="G6" s="11" t="s">
        <v>58</v>
      </c>
    </row>
    <row r="7" spans="1:7" ht="14.25" customHeight="1" x14ac:dyDescent="0.2">
      <c r="A7" s="9" t="s">
        <v>64</v>
      </c>
      <c r="B7" s="9" t="s">
        <v>6</v>
      </c>
      <c r="C7" s="12">
        <v>8</v>
      </c>
      <c r="D7" s="13">
        <v>6</v>
      </c>
      <c r="E7" s="21">
        <f t="shared" ref="E7:E44" si="0">D7/C7</f>
        <v>0.75</v>
      </c>
      <c r="F7" s="14">
        <v>6</v>
      </c>
      <c r="G7" s="20">
        <f t="shared" ref="G7:G44" si="1">F7/C7</f>
        <v>0.75</v>
      </c>
    </row>
    <row r="8" spans="1:7" ht="14.25" customHeight="1" x14ac:dyDescent="0.2">
      <c r="A8" s="9" t="s">
        <v>61</v>
      </c>
      <c r="B8" s="9" t="s">
        <v>7</v>
      </c>
      <c r="C8" s="12">
        <v>46</v>
      </c>
      <c r="D8" s="13">
        <v>35</v>
      </c>
      <c r="E8" s="21">
        <f t="shared" si="0"/>
        <v>0.76086956521739135</v>
      </c>
      <c r="F8" s="14">
        <v>37</v>
      </c>
      <c r="G8" s="20">
        <f t="shared" si="1"/>
        <v>0.80434782608695654</v>
      </c>
    </row>
    <row r="9" spans="1:7" ht="14.25" customHeight="1" x14ac:dyDescent="0.2">
      <c r="A9" s="9" t="s">
        <v>64</v>
      </c>
      <c r="B9" s="9" t="s">
        <v>8</v>
      </c>
      <c r="C9" s="12">
        <v>14</v>
      </c>
      <c r="D9" s="13">
        <v>6</v>
      </c>
      <c r="E9" s="21">
        <f t="shared" si="0"/>
        <v>0.42857142857142855</v>
      </c>
      <c r="F9" s="14">
        <v>10</v>
      </c>
      <c r="G9" s="20">
        <f t="shared" si="1"/>
        <v>0.7142857142857143</v>
      </c>
    </row>
    <row r="10" spans="1:7" ht="14.25" customHeight="1" x14ac:dyDescent="0.2">
      <c r="A10" s="9" t="s">
        <v>61</v>
      </c>
      <c r="B10" s="9" t="s">
        <v>9</v>
      </c>
      <c r="C10" s="12">
        <v>6</v>
      </c>
      <c r="D10" s="13">
        <v>6</v>
      </c>
      <c r="E10" s="21">
        <f t="shared" si="0"/>
        <v>1</v>
      </c>
      <c r="F10" s="14">
        <v>6</v>
      </c>
      <c r="G10" s="20">
        <f t="shared" si="1"/>
        <v>1</v>
      </c>
    </row>
    <row r="11" spans="1:7" ht="14.25" customHeight="1" x14ac:dyDescent="0.2">
      <c r="A11" s="9" t="s">
        <v>61</v>
      </c>
      <c r="B11" s="9" t="s">
        <v>10</v>
      </c>
      <c r="C11" s="12">
        <v>5</v>
      </c>
      <c r="D11" s="13">
        <v>4</v>
      </c>
      <c r="E11" s="21">
        <f t="shared" si="0"/>
        <v>0.8</v>
      </c>
      <c r="F11" s="14">
        <v>4</v>
      </c>
      <c r="G11" s="20">
        <f t="shared" si="1"/>
        <v>0.8</v>
      </c>
    </row>
    <row r="12" spans="1:7" ht="14.25" customHeight="1" x14ac:dyDescent="0.2">
      <c r="A12" s="9" t="s">
        <v>61</v>
      </c>
      <c r="B12" s="9" t="s">
        <v>11</v>
      </c>
      <c r="C12" s="12">
        <v>9</v>
      </c>
      <c r="D12" s="13">
        <v>6</v>
      </c>
      <c r="E12" s="21">
        <f t="shared" si="0"/>
        <v>0.66666666666666663</v>
      </c>
      <c r="F12" s="14">
        <v>6</v>
      </c>
      <c r="G12" s="20">
        <f t="shared" si="1"/>
        <v>0.66666666666666663</v>
      </c>
    </row>
    <row r="13" spans="1:7" ht="14.25" customHeight="1" x14ac:dyDescent="0.2">
      <c r="A13" s="9" t="s">
        <v>61</v>
      </c>
      <c r="B13" s="9" t="s">
        <v>62</v>
      </c>
      <c r="C13" s="12">
        <v>4</v>
      </c>
      <c r="D13" s="13">
        <v>1</v>
      </c>
      <c r="E13" s="21">
        <f t="shared" si="0"/>
        <v>0.25</v>
      </c>
      <c r="F13" s="14">
        <v>3</v>
      </c>
      <c r="G13" s="20">
        <f t="shared" si="1"/>
        <v>0.75</v>
      </c>
    </row>
    <row r="14" spans="1:7" ht="14.25" customHeight="1" x14ac:dyDescent="0.2">
      <c r="A14" s="9" t="s">
        <v>65</v>
      </c>
      <c r="B14" s="9" t="s">
        <v>13</v>
      </c>
      <c r="C14" s="12">
        <v>2</v>
      </c>
      <c r="D14" s="13">
        <v>2</v>
      </c>
      <c r="E14" s="21">
        <f t="shared" si="0"/>
        <v>1</v>
      </c>
      <c r="F14" s="14">
        <v>2</v>
      </c>
      <c r="G14" s="20">
        <f t="shared" si="1"/>
        <v>1</v>
      </c>
    </row>
    <row r="15" spans="1:7" ht="14.25" customHeight="1" x14ac:dyDescent="0.2">
      <c r="A15" s="9" t="s">
        <v>65</v>
      </c>
      <c r="B15" s="9" t="s">
        <v>14</v>
      </c>
      <c r="C15" s="12">
        <v>38</v>
      </c>
      <c r="D15" s="13">
        <v>30</v>
      </c>
      <c r="E15" s="21">
        <f t="shared" si="0"/>
        <v>0.78947368421052633</v>
      </c>
      <c r="F15" s="14">
        <v>36</v>
      </c>
      <c r="G15" s="20">
        <f t="shared" si="1"/>
        <v>0.94736842105263153</v>
      </c>
    </row>
    <row r="16" spans="1:7" ht="14.25" customHeight="1" x14ac:dyDescent="0.2">
      <c r="A16" s="9" t="s">
        <v>61</v>
      </c>
      <c r="B16" s="9" t="s">
        <v>15</v>
      </c>
      <c r="C16" s="12">
        <v>7</v>
      </c>
      <c r="D16" s="13">
        <v>7</v>
      </c>
      <c r="E16" s="21">
        <f t="shared" si="0"/>
        <v>1</v>
      </c>
      <c r="F16" s="14">
        <v>7</v>
      </c>
      <c r="G16" s="20">
        <f t="shared" si="1"/>
        <v>1</v>
      </c>
    </row>
    <row r="17" spans="1:7" ht="14.25" customHeight="1" x14ac:dyDescent="0.2">
      <c r="A17" s="9" t="s">
        <v>66</v>
      </c>
      <c r="B17" s="9" t="s">
        <v>16</v>
      </c>
      <c r="C17" s="12">
        <v>26</v>
      </c>
      <c r="D17" s="13">
        <v>16</v>
      </c>
      <c r="E17" s="21">
        <f t="shared" si="0"/>
        <v>0.61538461538461542</v>
      </c>
      <c r="F17" s="14">
        <v>24</v>
      </c>
      <c r="G17" s="20">
        <f t="shared" si="1"/>
        <v>0.92307692307692313</v>
      </c>
    </row>
    <row r="18" spans="1:7" ht="14.25" customHeight="1" x14ac:dyDescent="0.2">
      <c r="A18" s="9" t="s">
        <v>61</v>
      </c>
      <c r="B18" s="9" t="s">
        <v>17</v>
      </c>
      <c r="C18" s="12">
        <v>19</v>
      </c>
      <c r="D18" s="13">
        <v>4</v>
      </c>
      <c r="E18" s="21">
        <f t="shared" si="0"/>
        <v>0.21052631578947367</v>
      </c>
      <c r="F18" s="14">
        <v>14</v>
      </c>
      <c r="G18" s="20">
        <f t="shared" si="1"/>
        <v>0.73684210526315785</v>
      </c>
    </row>
    <row r="19" spans="1:7" ht="14.25" customHeight="1" x14ac:dyDescent="0.2">
      <c r="A19" s="9" t="s">
        <v>64</v>
      </c>
      <c r="B19" s="9" t="s">
        <v>18</v>
      </c>
      <c r="C19" s="12">
        <v>10</v>
      </c>
      <c r="D19" s="13">
        <v>9</v>
      </c>
      <c r="E19" s="21">
        <f t="shared" si="0"/>
        <v>0.9</v>
      </c>
      <c r="F19" s="14">
        <v>9</v>
      </c>
      <c r="G19" s="20">
        <f t="shared" si="1"/>
        <v>0.9</v>
      </c>
    </row>
    <row r="20" spans="1:7" ht="14.25" customHeight="1" x14ac:dyDescent="0.2">
      <c r="A20" s="9" t="s">
        <v>61</v>
      </c>
      <c r="B20" s="9" t="s">
        <v>63</v>
      </c>
      <c r="C20" s="12">
        <v>4</v>
      </c>
      <c r="D20" s="13">
        <v>3</v>
      </c>
      <c r="E20" s="21">
        <f t="shared" si="0"/>
        <v>0.75</v>
      </c>
      <c r="F20" s="14">
        <v>3</v>
      </c>
      <c r="G20" s="20">
        <f t="shared" si="1"/>
        <v>0.75</v>
      </c>
    </row>
    <row r="21" spans="1:7" ht="14.25" customHeight="1" x14ac:dyDescent="0.2">
      <c r="A21" s="9" t="s">
        <v>65</v>
      </c>
      <c r="B21" s="9" t="s">
        <v>19</v>
      </c>
      <c r="C21" s="12">
        <v>1</v>
      </c>
      <c r="D21" s="13">
        <v>1</v>
      </c>
      <c r="E21" s="21">
        <f t="shared" si="0"/>
        <v>1</v>
      </c>
      <c r="F21" s="14">
        <v>1</v>
      </c>
      <c r="G21" s="20">
        <f t="shared" si="1"/>
        <v>1</v>
      </c>
    </row>
    <row r="22" spans="1:7" ht="14.25" customHeight="1" x14ac:dyDescent="0.2">
      <c r="A22" s="9" t="s">
        <v>61</v>
      </c>
      <c r="B22" s="9" t="s">
        <v>20</v>
      </c>
      <c r="C22" s="12">
        <v>9</v>
      </c>
      <c r="D22" s="13">
        <v>7</v>
      </c>
      <c r="E22" s="21">
        <f t="shared" si="0"/>
        <v>0.77777777777777779</v>
      </c>
      <c r="F22" s="14">
        <v>7</v>
      </c>
      <c r="G22" s="20">
        <f t="shared" si="1"/>
        <v>0.77777777777777779</v>
      </c>
    </row>
    <row r="23" spans="1:7" ht="14.25" customHeight="1" x14ac:dyDescent="0.2">
      <c r="A23" s="9" t="s">
        <v>61</v>
      </c>
      <c r="B23" s="9" t="s">
        <v>21</v>
      </c>
      <c r="C23" s="12">
        <v>3</v>
      </c>
      <c r="D23" s="13">
        <v>2</v>
      </c>
      <c r="E23" s="21">
        <f t="shared" si="0"/>
        <v>0.66666666666666663</v>
      </c>
      <c r="F23" s="14">
        <v>2</v>
      </c>
      <c r="G23" s="20">
        <f t="shared" si="1"/>
        <v>0.66666666666666663</v>
      </c>
    </row>
    <row r="24" spans="1:7" ht="14.25" customHeight="1" x14ac:dyDescent="0.2">
      <c r="A24" s="9" t="s">
        <v>64</v>
      </c>
      <c r="B24" s="9" t="s">
        <v>22</v>
      </c>
      <c r="C24" s="12">
        <v>21</v>
      </c>
      <c r="D24" s="13">
        <v>17</v>
      </c>
      <c r="E24" s="21">
        <f t="shared" si="0"/>
        <v>0.80952380952380953</v>
      </c>
      <c r="F24" s="14">
        <v>19</v>
      </c>
      <c r="G24" s="20">
        <f t="shared" si="1"/>
        <v>0.90476190476190477</v>
      </c>
    </row>
    <row r="25" spans="1:7" ht="14.25" customHeight="1" x14ac:dyDescent="0.2">
      <c r="A25" s="9" t="s">
        <v>64</v>
      </c>
      <c r="B25" s="9" t="s">
        <v>23</v>
      </c>
      <c r="C25" s="12">
        <v>20</v>
      </c>
      <c r="D25" s="13">
        <v>15</v>
      </c>
      <c r="E25" s="21">
        <f t="shared" si="0"/>
        <v>0.75</v>
      </c>
      <c r="F25" s="14">
        <v>16</v>
      </c>
      <c r="G25" s="20">
        <f t="shared" si="1"/>
        <v>0.8</v>
      </c>
    </row>
    <row r="26" spans="1:7" ht="14.25" customHeight="1" x14ac:dyDescent="0.2">
      <c r="A26" s="9" t="s">
        <v>61</v>
      </c>
      <c r="B26" s="9" t="s">
        <v>24</v>
      </c>
      <c r="C26" s="12">
        <v>9</v>
      </c>
      <c r="D26" s="13">
        <v>7</v>
      </c>
      <c r="E26" s="21">
        <f t="shared" si="0"/>
        <v>0.77777777777777779</v>
      </c>
      <c r="F26" s="14">
        <v>8</v>
      </c>
      <c r="G26" s="20">
        <f t="shared" si="1"/>
        <v>0.88888888888888884</v>
      </c>
    </row>
    <row r="27" spans="1:7" ht="14.25" customHeight="1" x14ac:dyDescent="0.2">
      <c r="A27" s="9" t="s">
        <v>66</v>
      </c>
      <c r="B27" s="9" t="s">
        <v>25</v>
      </c>
      <c r="C27" s="12">
        <v>70</v>
      </c>
      <c r="D27" s="13">
        <v>45</v>
      </c>
      <c r="E27" s="21">
        <f t="shared" si="0"/>
        <v>0.6428571428571429</v>
      </c>
      <c r="F27" s="14">
        <v>56</v>
      </c>
      <c r="G27" s="20">
        <f t="shared" si="1"/>
        <v>0.8</v>
      </c>
    </row>
    <row r="28" spans="1:7" ht="14.25" customHeight="1" x14ac:dyDescent="0.2">
      <c r="A28" s="9" t="s">
        <v>66</v>
      </c>
      <c r="B28" s="9" t="s">
        <v>26</v>
      </c>
      <c r="C28" s="12">
        <v>2</v>
      </c>
      <c r="D28" s="13">
        <v>2</v>
      </c>
      <c r="E28" s="21">
        <f t="shared" si="0"/>
        <v>1</v>
      </c>
      <c r="F28" s="14">
        <v>2</v>
      </c>
      <c r="G28" s="20">
        <f t="shared" si="1"/>
        <v>1</v>
      </c>
    </row>
    <row r="29" spans="1:7" ht="14.25" customHeight="1" x14ac:dyDescent="0.2">
      <c r="A29" s="9" t="s">
        <v>61</v>
      </c>
      <c r="B29" s="9" t="s">
        <v>27</v>
      </c>
      <c r="C29" s="12">
        <v>3</v>
      </c>
      <c r="D29" s="13">
        <v>2</v>
      </c>
      <c r="E29" s="21">
        <f t="shared" si="0"/>
        <v>0.66666666666666663</v>
      </c>
      <c r="F29" s="14">
        <v>3</v>
      </c>
      <c r="G29" s="20">
        <f t="shared" si="1"/>
        <v>1</v>
      </c>
    </row>
    <row r="30" spans="1:7" ht="14.25" customHeight="1" x14ac:dyDescent="0.2">
      <c r="A30" s="9" t="s">
        <v>61</v>
      </c>
      <c r="B30" s="9" t="s">
        <v>28</v>
      </c>
      <c r="C30" s="12">
        <v>1</v>
      </c>
      <c r="D30" s="13">
        <v>1</v>
      </c>
      <c r="E30" s="21">
        <f t="shared" si="0"/>
        <v>1</v>
      </c>
      <c r="F30" s="14">
        <v>1</v>
      </c>
      <c r="G30" s="20">
        <f t="shared" si="1"/>
        <v>1</v>
      </c>
    </row>
    <row r="31" spans="1:7" ht="14.25" customHeight="1" x14ac:dyDescent="0.2">
      <c r="A31" s="9" t="s">
        <v>66</v>
      </c>
      <c r="B31" s="9" t="s">
        <v>29</v>
      </c>
      <c r="C31" s="12">
        <v>1</v>
      </c>
      <c r="D31" s="13">
        <v>1</v>
      </c>
      <c r="E31" s="21">
        <f t="shared" si="0"/>
        <v>1</v>
      </c>
      <c r="F31" s="14">
        <v>1</v>
      </c>
      <c r="G31" s="20">
        <f t="shared" si="1"/>
        <v>1</v>
      </c>
    </row>
    <row r="32" spans="1:7" ht="14.25" customHeight="1" x14ac:dyDescent="0.2">
      <c r="A32" s="9" t="s">
        <v>61</v>
      </c>
      <c r="B32" s="9" t="s">
        <v>30</v>
      </c>
      <c r="C32" s="12">
        <v>5</v>
      </c>
      <c r="D32" s="13">
        <v>4</v>
      </c>
      <c r="E32" s="21">
        <f t="shared" si="0"/>
        <v>0.8</v>
      </c>
      <c r="F32" s="14">
        <v>4</v>
      </c>
      <c r="G32" s="20">
        <f t="shared" si="1"/>
        <v>0.8</v>
      </c>
    </row>
    <row r="33" spans="1:7" ht="14.25" customHeight="1" x14ac:dyDescent="0.2">
      <c r="A33" s="9" t="s">
        <v>61</v>
      </c>
      <c r="B33" s="9" t="s">
        <v>31</v>
      </c>
      <c r="C33" s="12">
        <v>16</v>
      </c>
      <c r="D33" s="13">
        <v>9</v>
      </c>
      <c r="E33" s="21">
        <f t="shared" si="0"/>
        <v>0.5625</v>
      </c>
      <c r="F33" s="14">
        <v>11</v>
      </c>
      <c r="G33" s="20">
        <f t="shared" si="1"/>
        <v>0.6875</v>
      </c>
    </row>
    <row r="34" spans="1:7" ht="14.25" customHeight="1" x14ac:dyDescent="0.2">
      <c r="A34" s="9" t="s">
        <v>61</v>
      </c>
      <c r="B34" s="9" t="s">
        <v>32</v>
      </c>
      <c r="C34" s="12">
        <v>1</v>
      </c>
      <c r="D34" s="13">
        <v>0</v>
      </c>
      <c r="E34" s="21">
        <f t="shared" si="0"/>
        <v>0</v>
      </c>
      <c r="F34" s="14">
        <v>1</v>
      </c>
      <c r="G34" s="20">
        <f t="shared" si="1"/>
        <v>1</v>
      </c>
    </row>
    <row r="35" spans="1:7" ht="14.25" customHeight="1" x14ac:dyDescent="0.2">
      <c r="A35" s="9" t="s">
        <v>61</v>
      </c>
      <c r="B35" s="9" t="s">
        <v>33</v>
      </c>
      <c r="C35" s="12">
        <v>2</v>
      </c>
      <c r="D35" s="13">
        <v>1</v>
      </c>
      <c r="E35" s="21">
        <f t="shared" si="0"/>
        <v>0.5</v>
      </c>
      <c r="F35" s="14">
        <v>2</v>
      </c>
      <c r="G35" s="20">
        <f t="shared" si="1"/>
        <v>1</v>
      </c>
    </row>
    <row r="36" spans="1:7" ht="14.25" customHeight="1" x14ac:dyDescent="0.2">
      <c r="A36" s="9" t="s">
        <v>65</v>
      </c>
      <c r="B36" s="9" t="s">
        <v>34</v>
      </c>
      <c r="C36" s="12">
        <v>20</v>
      </c>
      <c r="D36" s="13">
        <v>18</v>
      </c>
      <c r="E36" s="21">
        <f t="shared" si="0"/>
        <v>0.9</v>
      </c>
      <c r="F36" s="14">
        <v>18</v>
      </c>
      <c r="G36" s="20">
        <f t="shared" si="1"/>
        <v>0.9</v>
      </c>
    </row>
    <row r="37" spans="1:7" ht="14.25" customHeight="1" x14ac:dyDescent="0.2">
      <c r="A37" s="9" t="s">
        <v>61</v>
      </c>
      <c r="B37" s="9" t="s">
        <v>35</v>
      </c>
      <c r="C37" s="12">
        <v>3</v>
      </c>
      <c r="D37" s="13">
        <v>1</v>
      </c>
      <c r="E37" s="21">
        <f t="shared" si="0"/>
        <v>0.33333333333333331</v>
      </c>
      <c r="F37" s="14">
        <v>2</v>
      </c>
      <c r="G37" s="20">
        <f t="shared" si="1"/>
        <v>0.66666666666666663</v>
      </c>
    </row>
    <row r="38" spans="1:7" ht="14.25" customHeight="1" x14ac:dyDescent="0.2">
      <c r="A38" s="9" t="s">
        <v>61</v>
      </c>
      <c r="B38" s="9" t="s">
        <v>36</v>
      </c>
      <c r="C38" s="12">
        <v>6</v>
      </c>
      <c r="D38" s="13">
        <v>5</v>
      </c>
      <c r="E38" s="21">
        <f t="shared" si="0"/>
        <v>0.83333333333333337</v>
      </c>
      <c r="F38" s="14">
        <v>6</v>
      </c>
      <c r="G38" s="20">
        <f t="shared" si="1"/>
        <v>1</v>
      </c>
    </row>
    <row r="39" spans="1:7" ht="14.25" customHeight="1" x14ac:dyDescent="0.2">
      <c r="A39" s="9" t="s">
        <v>61</v>
      </c>
      <c r="B39" s="9" t="s">
        <v>37</v>
      </c>
      <c r="C39" s="12">
        <v>2</v>
      </c>
      <c r="D39" s="13">
        <v>2</v>
      </c>
      <c r="E39" s="21">
        <f t="shared" si="0"/>
        <v>1</v>
      </c>
      <c r="F39" s="14">
        <v>2</v>
      </c>
      <c r="G39" s="20">
        <f t="shared" si="1"/>
        <v>1</v>
      </c>
    </row>
    <row r="40" spans="1:7" ht="14.25" customHeight="1" x14ac:dyDescent="0.2">
      <c r="A40" s="9" t="s">
        <v>65</v>
      </c>
      <c r="B40" s="9" t="s">
        <v>40</v>
      </c>
      <c r="C40" s="12">
        <v>3</v>
      </c>
      <c r="D40" s="13">
        <v>0</v>
      </c>
      <c r="E40" s="21">
        <f t="shared" si="0"/>
        <v>0</v>
      </c>
      <c r="F40" s="14">
        <v>3</v>
      </c>
      <c r="G40" s="20">
        <f t="shared" si="1"/>
        <v>1</v>
      </c>
    </row>
    <row r="41" spans="1:7" ht="14.25" customHeight="1" x14ac:dyDescent="0.2">
      <c r="A41" s="9" t="s">
        <v>66</v>
      </c>
      <c r="B41" s="9" t="s">
        <v>41</v>
      </c>
      <c r="C41" s="12">
        <v>6</v>
      </c>
      <c r="D41" s="13">
        <v>4</v>
      </c>
      <c r="E41" s="21">
        <f t="shared" si="0"/>
        <v>0.66666666666666663</v>
      </c>
      <c r="F41" s="14">
        <v>5</v>
      </c>
      <c r="G41" s="20">
        <f t="shared" si="1"/>
        <v>0.83333333333333337</v>
      </c>
    </row>
    <row r="42" spans="1:7" ht="14.25" customHeight="1" x14ac:dyDescent="0.2">
      <c r="A42" s="9" t="s">
        <v>61</v>
      </c>
      <c r="B42" s="9" t="s">
        <v>42</v>
      </c>
      <c r="C42" s="12">
        <v>2</v>
      </c>
      <c r="D42" s="13">
        <v>2</v>
      </c>
      <c r="E42" s="21">
        <f t="shared" si="0"/>
        <v>1</v>
      </c>
      <c r="F42" s="14">
        <v>2</v>
      </c>
      <c r="G42" s="20">
        <f t="shared" si="1"/>
        <v>1</v>
      </c>
    </row>
    <row r="43" spans="1:7" ht="14.25" customHeight="1" x14ac:dyDescent="0.2">
      <c r="A43" s="9" t="s">
        <v>61</v>
      </c>
      <c r="B43" s="9" t="s">
        <v>43</v>
      </c>
      <c r="C43" s="12">
        <v>3</v>
      </c>
      <c r="D43" s="13">
        <v>1</v>
      </c>
      <c r="E43" s="21">
        <f t="shared" si="0"/>
        <v>0.33333333333333331</v>
      </c>
      <c r="F43" s="14">
        <v>3</v>
      </c>
      <c r="G43" s="20">
        <f t="shared" si="1"/>
        <v>1</v>
      </c>
    </row>
    <row r="44" spans="1:7" ht="14.25" customHeight="1" x14ac:dyDescent="0.2">
      <c r="A44" s="9" t="s">
        <v>61</v>
      </c>
      <c r="B44" s="9" t="s">
        <v>45</v>
      </c>
      <c r="C44" s="12">
        <v>1</v>
      </c>
      <c r="D44" s="13">
        <v>1</v>
      </c>
      <c r="E44" s="21">
        <f t="shared" si="0"/>
        <v>1</v>
      </c>
      <c r="F44" s="14">
        <v>1</v>
      </c>
      <c r="G44" s="20">
        <f t="shared" si="1"/>
        <v>1</v>
      </c>
    </row>
    <row r="45" spans="1:7" ht="15" customHeight="1" x14ac:dyDescent="0.2"/>
    <row r="46" spans="1:7" ht="15" customHeight="1" x14ac:dyDescent="0.2">
      <c r="A46" s="16" t="s">
        <v>46</v>
      </c>
      <c r="B46" s="16"/>
    </row>
    <row r="47" spans="1:7" ht="15" customHeight="1" x14ac:dyDescent="0.2">
      <c r="A47" s="17" t="s">
        <v>47</v>
      </c>
      <c r="B47" s="17"/>
    </row>
    <row r="48" spans="1:7" ht="15" customHeight="1" x14ac:dyDescent="0.2">
      <c r="A48" s="17" t="s">
        <v>48</v>
      </c>
      <c r="B48" s="17"/>
    </row>
    <row r="49" spans="1:7" ht="15" customHeight="1" x14ac:dyDescent="0.2">
      <c r="A49" s="17" t="s">
        <v>49</v>
      </c>
      <c r="B49" s="17"/>
    </row>
    <row r="50" spans="1:7" ht="15" customHeight="1" x14ac:dyDescent="0.2">
      <c r="A50" s="17" t="s">
        <v>50</v>
      </c>
      <c r="B50" s="17"/>
    </row>
    <row r="51" spans="1:7" ht="15" customHeight="1" x14ac:dyDescent="0.2">
      <c r="A51" s="18" t="s">
        <v>54</v>
      </c>
      <c r="B51" s="18"/>
      <c r="C51" s="5"/>
      <c r="D51" s="5"/>
      <c r="E51" s="5"/>
      <c r="F51" s="5"/>
      <c r="G51" s="5"/>
    </row>
    <row r="52" spans="1:7" ht="15" customHeight="1" x14ac:dyDescent="0.2">
      <c r="A52" s="5"/>
      <c r="B52" s="5"/>
      <c r="C52" s="5"/>
      <c r="D52" s="5"/>
      <c r="E52" s="5"/>
      <c r="F52" s="5"/>
      <c r="G52" s="5"/>
    </row>
    <row r="53" spans="1:7" x14ac:dyDescent="0.2">
      <c r="A53" s="19" t="s">
        <v>203</v>
      </c>
      <c r="B53" s="19"/>
    </row>
  </sheetData>
  <sheetProtection algorithmName="SHA-512" hashValue="gnBue2+6OBN4ac3Zyxg8P/bboGRXWnJthx+DSwPkRI7bcLdZ/nuKk0i5vBwo5aPdTxcJSUJsNmkmMFgYVpDOCA==" saltValue="q2ousRt5dlrAKqB4Q368BA==" spinCount="100000" sheet="1" objects="1" scenarios="1"/>
  <sortState ref="A7:G44">
    <sortCondition ref="B7:B44"/>
  </sortState>
  <pageMargins left="0.25" right="0.25" top="0.75" bottom="0.75" header="0.3" footer="0.3"/>
  <pageSetup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Title</vt:lpstr>
      <vt:lpstr>Major_Enroll</vt:lpstr>
      <vt:lpstr>Graduates</vt:lpstr>
      <vt:lpstr>2015_Retention</vt:lpstr>
      <vt:lpstr>2016_Retention</vt:lpstr>
      <vt:lpstr>2017_Retention</vt:lpstr>
      <vt:lpstr>2018_Retention</vt:lpstr>
      <vt:lpstr>2019_Retention</vt:lpstr>
      <vt:lpstr>Graduates!Print_Area</vt:lpstr>
      <vt:lpstr>Major_Enroll!Print_Area</vt:lpstr>
      <vt:lpstr>'2015_Retention'!Print_Titles</vt:lpstr>
      <vt:lpstr>'2016_Retention'!Print_Titles</vt:lpstr>
      <vt:lpstr>'2017_Retention'!Print_Titles</vt:lpstr>
      <vt:lpstr>'2018_Retention'!Print_Titles</vt:lpstr>
      <vt:lpstr>'2019_Retention'!Print_Titles</vt:lpstr>
      <vt:lpstr>Graduates!Print_Titles</vt:lpstr>
    </vt:vector>
  </TitlesOfParts>
  <Company>Marian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Brooke Kile</dc:creator>
  <cp:lastModifiedBy>Tony Ribera</cp:lastModifiedBy>
  <dcterms:created xsi:type="dcterms:W3CDTF">2020-09-14T14:41:27Z</dcterms:created>
  <dcterms:modified xsi:type="dcterms:W3CDTF">2020-10-07T14:48:49Z</dcterms:modified>
</cp:coreProperties>
</file>